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ปี 2569\12.การจัดการความเสี่ยง\"/>
    </mc:Choice>
  </mc:AlternateContent>
  <bookViews>
    <workbookView xWindow="0" yWindow="0" windowWidth="28770" windowHeight="14235"/>
  </bookViews>
  <sheets>
    <sheet name="สาธิต_RM_PLAN" sheetId="1" r:id="rId1"/>
    <sheet name="คำอธิบายการใช้แบบฟอร์ม FM-RM-01" sheetId="2" r:id="rId2"/>
    <sheet name="เกณฑ์โอกาส-ผลกระทบ" sheetId="3" r:id="rId3"/>
  </sheets>
  <calcPr calcId="162913"/>
</workbook>
</file>

<file path=xl/calcChain.xml><?xml version="1.0" encoding="utf-8"?>
<calcChain xmlns="http://schemas.openxmlformats.org/spreadsheetml/2006/main">
  <c r="AU30" i="1" l="1"/>
  <c r="AT30" i="1"/>
  <c r="AO30" i="1"/>
  <c r="AN30" i="1"/>
  <c r="AH30" i="1"/>
  <c r="AI30" i="1" s="1"/>
  <c r="Y30" i="1"/>
  <c r="Z30" i="1" s="1"/>
  <c r="U30" i="1"/>
  <c r="V30" i="1" s="1"/>
  <c r="AT29" i="1"/>
  <c r="AU29" i="1" s="1"/>
  <c r="AO29" i="1"/>
  <c r="AN29" i="1"/>
  <c r="AH29" i="1"/>
  <c r="AI29" i="1" s="1"/>
  <c r="Y29" i="1"/>
  <c r="Z29" i="1" s="1"/>
  <c r="U29" i="1"/>
  <c r="V29" i="1" s="1"/>
  <c r="AT28" i="1"/>
  <c r="AU28" i="1" s="1"/>
  <c r="AN28" i="1"/>
  <c r="AO28" i="1" s="1"/>
  <c r="AI28" i="1"/>
  <c r="AH28" i="1"/>
  <c r="Y28" i="1"/>
  <c r="Z28" i="1" s="1"/>
  <c r="U28" i="1"/>
  <c r="V28" i="1" s="1"/>
  <c r="AT27" i="1"/>
  <c r="AU27" i="1" s="1"/>
  <c r="AN27" i="1"/>
  <c r="AO27" i="1" s="1"/>
  <c r="AH27" i="1"/>
  <c r="AI27" i="1" s="1"/>
  <c r="Z27" i="1"/>
  <c r="Y27" i="1"/>
  <c r="U27" i="1"/>
  <c r="V27" i="1" s="1"/>
  <c r="AT26" i="1"/>
  <c r="AU26" i="1" s="1"/>
  <c r="AN26" i="1"/>
  <c r="AO26" i="1" s="1"/>
  <c r="AH26" i="1"/>
  <c r="AI26" i="1" s="1"/>
  <c r="Y26" i="1"/>
  <c r="Z26" i="1" s="1"/>
  <c r="V26" i="1"/>
  <c r="U26" i="1"/>
  <c r="AT25" i="1"/>
  <c r="AU25" i="1" s="1"/>
  <c r="AN25" i="1"/>
  <c r="AO25" i="1" s="1"/>
  <c r="AH25" i="1"/>
  <c r="AI25" i="1" s="1"/>
  <c r="Y25" i="1"/>
  <c r="Z25" i="1" s="1"/>
  <c r="U25" i="1"/>
  <c r="V25" i="1" s="1"/>
  <c r="AU24" i="1"/>
  <c r="AT24" i="1"/>
  <c r="AN24" i="1"/>
  <c r="AO24" i="1" s="1"/>
  <c r="AH24" i="1"/>
  <c r="AI24" i="1" s="1"/>
  <c r="Y24" i="1"/>
  <c r="Z24" i="1" s="1"/>
  <c r="U24" i="1"/>
  <c r="V24" i="1" s="1"/>
  <c r="AT23" i="1"/>
  <c r="AU23" i="1" s="1"/>
  <c r="AO23" i="1"/>
  <c r="AN23" i="1"/>
  <c r="AH23" i="1"/>
  <c r="AI23" i="1" s="1"/>
  <c r="Y23" i="1"/>
  <c r="Z23" i="1" s="1"/>
  <c r="U23" i="1"/>
  <c r="V23" i="1" s="1"/>
  <c r="AT22" i="1"/>
  <c r="AU22" i="1" s="1"/>
  <c r="AN22" i="1"/>
  <c r="AO22" i="1" s="1"/>
  <c r="AI22" i="1"/>
  <c r="AH22" i="1"/>
  <c r="Y22" i="1"/>
  <c r="Z22" i="1" s="1"/>
  <c r="U22" i="1"/>
  <c r="V22" i="1" s="1"/>
  <c r="AT21" i="1"/>
  <c r="AU21" i="1" s="1"/>
  <c r="AN21" i="1"/>
  <c r="AO21" i="1" s="1"/>
  <c r="AH21" i="1"/>
  <c r="AI21" i="1" s="1"/>
  <c r="Z21" i="1"/>
  <c r="Y21" i="1"/>
  <c r="U21" i="1"/>
  <c r="V21" i="1" s="1"/>
  <c r="AT20" i="1"/>
  <c r="AU20" i="1" s="1"/>
  <c r="AN20" i="1"/>
  <c r="AO20" i="1" s="1"/>
  <c r="AH20" i="1"/>
  <c r="AI20" i="1" s="1"/>
  <c r="Y20" i="1"/>
  <c r="Z20" i="1" s="1"/>
  <c r="V20" i="1"/>
  <c r="U20" i="1"/>
  <c r="AT19" i="1"/>
  <c r="AU19" i="1" s="1"/>
  <c r="AN19" i="1"/>
  <c r="AO19" i="1" s="1"/>
  <c r="AH19" i="1"/>
  <c r="AI19" i="1" s="1"/>
  <c r="Y19" i="1"/>
  <c r="Z19" i="1" s="1"/>
  <c r="U19" i="1"/>
  <c r="V19" i="1" s="1"/>
  <c r="AU18" i="1"/>
  <c r="AT18" i="1"/>
  <c r="AN18" i="1"/>
  <c r="AO18" i="1" s="1"/>
  <c r="AH18" i="1"/>
  <c r="AI18" i="1" s="1"/>
  <c r="Y18" i="1"/>
  <c r="Z18" i="1" s="1"/>
  <c r="U18" i="1"/>
  <c r="V18" i="1" s="1"/>
  <c r="AT17" i="1"/>
  <c r="AU17" i="1" s="1"/>
  <c r="AO17" i="1"/>
  <c r="AN17" i="1"/>
  <c r="AH17" i="1"/>
  <c r="AI17" i="1" s="1"/>
  <c r="Y17" i="1"/>
  <c r="Z17" i="1" s="1"/>
  <c r="U17" i="1"/>
  <c r="V17" i="1" s="1"/>
  <c r="AT16" i="1"/>
  <c r="AU16" i="1" s="1"/>
  <c r="AN16" i="1"/>
  <c r="AO16" i="1" s="1"/>
  <c r="AI16" i="1"/>
  <c r="AH16" i="1"/>
  <c r="Y16" i="1"/>
  <c r="Z16" i="1" s="1"/>
  <c r="U16" i="1"/>
  <c r="V16" i="1" s="1"/>
  <c r="AT15" i="1"/>
  <c r="AU15" i="1" s="1"/>
  <c r="AN15" i="1"/>
  <c r="AO15" i="1" s="1"/>
  <c r="AH15" i="1"/>
  <c r="AI15" i="1" s="1"/>
  <c r="Z15" i="1"/>
  <c r="Y15" i="1"/>
  <c r="U15" i="1"/>
  <c r="V15" i="1" s="1"/>
  <c r="AT14" i="1"/>
  <c r="AU14" i="1" s="1"/>
  <c r="AN14" i="1"/>
  <c r="AO14" i="1" s="1"/>
  <c r="AH14" i="1"/>
  <c r="AI14" i="1" s="1"/>
  <c r="Y14" i="1"/>
  <c r="Z14" i="1" s="1"/>
  <c r="V14" i="1"/>
  <c r="U14" i="1"/>
  <c r="AT13" i="1"/>
  <c r="AU13" i="1" s="1"/>
  <c r="AN13" i="1"/>
  <c r="AO13" i="1" s="1"/>
  <c r="AH13" i="1"/>
  <c r="AI13" i="1" s="1"/>
  <c r="Y13" i="1"/>
  <c r="Z13" i="1" s="1"/>
  <c r="U13" i="1"/>
  <c r="V13" i="1" s="1"/>
  <c r="AU12" i="1"/>
  <c r="AT12" i="1"/>
  <c r="AN12" i="1"/>
  <c r="AO12" i="1" s="1"/>
  <c r="AH12" i="1"/>
  <c r="AI12" i="1" s="1"/>
  <c r="Y12" i="1"/>
  <c r="Z12" i="1" s="1"/>
  <c r="U12" i="1"/>
  <c r="V12" i="1" s="1"/>
  <c r="AT11" i="1"/>
  <c r="AU11" i="1" s="1"/>
  <c r="AO11" i="1"/>
  <c r="AN11" i="1"/>
  <c r="AH11" i="1"/>
  <c r="AI11" i="1" s="1"/>
  <c r="Y11" i="1"/>
  <c r="Z11" i="1" s="1"/>
  <c r="U11" i="1"/>
  <c r="V11" i="1" s="1"/>
  <c r="AT10" i="1"/>
  <c r="AU10" i="1" s="1"/>
  <c r="AN10" i="1"/>
  <c r="AO10" i="1" s="1"/>
  <c r="AI10" i="1"/>
  <c r="AH10" i="1"/>
  <c r="Y10" i="1"/>
  <c r="Z10" i="1" s="1"/>
  <c r="U10" i="1"/>
  <c r="V10" i="1" s="1"/>
  <c r="AT9" i="1"/>
  <c r="AU9" i="1" s="1"/>
  <c r="AN9" i="1"/>
  <c r="AO9" i="1" s="1"/>
  <c r="AH9" i="1"/>
  <c r="AI9" i="1" s="1"/>
  <c r="Z9" i="1"/>
  <c r="Y9" i="1"/>
  <c r="U9" i="1"/>
  <c r="V9" i="1" s="1"/>
  <c r="C4" i="1"/>
</calcChain>
</file>

<file path=xl/sharedStrings.xml><?xml version="1.0" encoding="utf-8"?>
<sst xmlns="http://schemas.openxmlformats.org/spreadsheetml/2006/main" count="301" uniqueCount="263">
  <si>
    <t>แผนบริหารความเสี่ยง และรายงานผลตามแผนบริหารความเสี่ยง ปีงบประมาณ พ.ศ. 2569</t>
  </si>
  <si>
    <t>(FM-RM 01)</t>
  </si>
  <si>
    <t>โรงเรียนสาธิตมหาวิทยาลัยราชภัฏสวนสุนันทา</t>
  </si>
  <si>
    <t>ผลการยืนยันแผนบริหารความเสี่ยง</t>
  </si>
  <si>
    <t>ณ วันที่</t>
  </si>
  <si>
    <t>27 กุมภาพันธ์ พ.ศ.2569</t>
  </si>
  <si>
    <t>ผู้ยืนยัน</t>
  </si>
  <si>
    <t>รศ.สุมาลี เทียนทองดี</t>
  </si>
  <si>
    <t>ตำแหน่ง</t>
  </si>
  <si>
    <t>ผู้อำนวยการโรงเรียนสาธิตฯ</t>
  </si>
  <si>
    <t>1. ระบุวัตถุประสงค์</t>
  </si>
  <si>
    <t>2. ระบุความเสี่ยง</t>
  </si>
  <si>
    <t>3. ประเมินและจัดลำดับความเสี่ยง</t>
  </si>
  <si>
    <t>4. ตอบสนองความเสี่ยง</t>
  </si>
  <si>
    <t>5. ติดตามและรายงานผล</t>
  </si>
  <si>
    <t>1.1 พันธกิจ</t>
  </si>
  <si>
    <t>1.2 ยุทธศาสตร์</t>
  </si>
  <si>
    <t>1.3 เป้าหมาย</t>
  </si>
  <si>
    <t>1.4 วัตถุประสงค์</t>
  </si>
  <si>
    <t>2.1 ความเสี่ยง (Risk)</t>
  </si>
  <si>
    <t>2.2 ประเภทความเสี่ยง 
(Risk Category)</t>
  </si>
  <si>
    <t>2.3 คำอธิบายความเสี่ยง
(Risk Description)</t>
  </si>
  <si>
    <t>2.4 ปัจจัยเสี่ยง (Risk Factor) /
สาเหตุความเสี่ยง (Risk Cause)</t>
  </si>
  <si>
    <t>2.5 ผลกระทบของความเสี่ยง
(Effect of the Risk)</t>
  </si>
  <si>
    <t>2.6 เป้าหมายความเสี่ยงที่ยอมรับได้ (เชื่อมโยงกับ 1.3 เป้าหมาย)</t>
  </si>
  <si>
    <t>2.7 ข้อมูลที่แสดงถึงสาเหตุความเสี่ยง
(Data)</t>
  </si>
  <si>
    <t>เกณฑ์การประเมิน</t>
  </si>
  <si>
    <t>2.10 ผู้กำกับดูแล/
หน่วยงานเจ้าภาพ</t>
  </si>
  <si>
    <t>2.11 หน่วยงานที่เกี่ยวข้อง
 (Risk Owner)</t>
  </si>
  <si>
    <t>3.1 วิธีการที่ดำเนินการอยู่ปัจจุบัน</t>
  </si>
  <si>
    <t>3.2 ความเสี่ยงหลังควบคุม 
 (Residual Risk)</t>
  </si>
  <si>
    <t>3.3 ความเสี่ยงที่ยอมรับได้ 
 (Risk Appetite)</t>
  </si>
  <si>
    <t>4.1 แนวทางการตอบสนองความเสี่ยง (Risk Response)</t>
  </si>
  <si>
    <t>4.2 มาตรการ/กิจกรรม</t>
  </si>
  <si>
    <t>4.3 ตัวชี้วัดความเสี่ยง (KRI)</t>
  </si>
  <si>
    <t>5.1 ผลรอบ 6 เดือน</t>
  </si>
  <si>
    <t>5.2 ผลรอบ 9 เดือน</t>
  </si>
  <si>
    <t>5.3 ผลรอบ 12 เดือน</t>
  </si>
  <si>
    <t>2.8 โอกาสที่จะเกิดความเสี่ยง
 (Likelihood)</t>
  </si>
  <si>
    <t>2.9 ผลกระทบ 
(Impact)</t>
  </si>
  <si>
    <t>โอกาส (L)</t>
  </si>
  <si>
    <t>ผลกระทบ (I)</t>
  </si>
  <si>
    <t>คะแนน (L X I)</t>
  </si>
  <si>
    <t>ระดับความเสี่ยง</t>
  </si>
  <si>
    <t>ผลการดำเนินงานตามมาตรการ/กิจกรรม</t>
  </si>
  <si>
    <t>ผลตัวชี้วัดความเสี่ยง</t>
  </si>
  <si>
    <t>ความเสี่ยงที่เหลืออยู่ 
(Residual Risk)</t>
  </si>
  <si>
    <t>โอกาส 
(L)</t>
  </si>
  <si>
    <t xml:space="preserve">1. ผลิตผู้เรียนให้มีองค์ความรู้ มีความเชี่ยวชาญทางด้านภาษา สามารถสอบเข้าเรียนต่อในระดับมหาวิทยาลัยชั้นนำทั้งในประเทศและต่างประเทศได้ตรงตามความต้องการผู้เรียนและของสังคมในปัจจุบัน
</t>
  </si>
  <si>
    <t xml:space="preserve">ยุทธศาสตร์ที่ 1ยกระดับการจัดประสบการณ์การเรียนรู้สู่มืออาชีพ </t>
  </si>
  <si>
    <t xml:space="preserve">Goals: นักเรียนมีทักษะแห่งอนาคต  (Future skills) ครอบคลุมทุกด้าน 100% 
</t>
  </si>
  <si>
    <t>Objective: นักเรียนได้รับการพัฒนาทักษะแห่งอนาคตFuture skills) ครอบคลุมทุกด้านผ่านการจัดการเรียนการสอน และการจัดกิจกรรม</t>
  </si>
  <si>
    <t>ด้านการปฏิบัติงาน (Operational Risk)</t>
  </si>
  <si>
    <t>ครูผู้สอนบางส่วนยังขาดความเข้าใจ เครื่องมือ หรือเวลาในการออกแบบการจัดการเรียนรู้แบบ Active Learning</t>
  </si>
  <si>
    <t>เกณฑ์ทั่วไป</t>
  </si>
  <si>
    <t>ความสำเร็จตามเป้าหมาย</t>
  </si>
  <si>
    <t>รองผู้อำนวยการฝ่ายวิชาการ</t>
  </si>
  <si>
    <t>ลดความเสี่ยง (Reduce)</t>
  </si>
  <si>
    <t>2. พัฒนาระบบการจัดการศึกษา สร้างนวัตกรรมเพื่อพัฒนาการเรียนรู้ และยกระดับการบริหารงานให้ได้มาตรฐานสากล</t>
  </si>
  <si>
    <t>ยุทธศาสตร์ที่ 2 พัฒนาบุคลากรเพื่อรองรับการเปลี่ยนแปลงของบริบทโลก</t>
  </si>
  <si>
    <t>Goals: ยกระดับโรงเรียนสาธิตสู่การเป็น องค์กรแห่งการเรียนรู้ดิจิทัล (Digital Learning Organization) ที่บุคลากรทุกคนสามารถใช้เทคโนโลยีในการทำงานร่วมกันและจัดการเรียนการสอนได้อย่างสร้างสรรค์และมีประสิทธิภาพ</t>
  </si>
  <si>
    <t>Objective: สร้างวัฒนธรรมองค์กรแห่งการเรียนรู้และสร้างสรรค์นวัตกรรม" (Innovative Learning Organization Culture) เพื่อให้บุคลากรพร้อมรับมือกับความท้าทายทางการศึกษาที่เปลี่ยนแปลงอย่างรวดเร็ว</t>
  </si>
  <si>
    <t>ระบบเทคโนโลยีสารสนเทศ</t>
  </si>
  <si>
    <t>รองผู้อำนวยการฝ่ายบริหาร/รองผู้อำนวยการฝ่ายแผนฯ</t>
  </si>
  <si>
    <t>หัวหน้างานฝ่ายบริหาร/หัวหน้างานฝ่ายแผนฯ</t>
  </si>
  <si>
    <t>3. พัฒนาศักยภาพของครูและบุคลากรให้เป็นมืออาชีพ สามารถสร้างงานวิจัยและผลงานสร้างสรรค์ระดับชาติและเผยแพร่สู่ระดับนานาชาติ เพื่อนำไปใช้ประโยชน์อย่างยั่งยืน</t>
  </si>
  <si>
    <t>ยุทธศาสตร์ที่ 3 พัฒนาพื้นที่สร้างสรรค์การเรียนรู้เพื่อรองรับการเป็นโรงเรียนมาตรฐานสากล</t>
  </si>
  <si>
    <t>Objective: เพื่อพัฒนาและปรับปรุงพื้นที่ทางกายภาพและดิจิทัลของโรงเรียน ให้เป็นพื้นที่การเรียนรู้สร้างสรรค์ (Creative Learning Spaces)</t>
  </si>
  <si>
    <t>ด้านการเงิน/งบประมาณ (Financial Risk)</t>
  </si>
  <si>
    <t>รองผู้อำนวยการฝ่ายแผนฯ</t>
  </si>
  <si>
    <t>4. สร้างเครือข่ายความร่วมมือทางวิชาการ เพื่อขับเคลื่อนยุทธศาสตร์ชาติทางด้านการจัดการศึกษาขั้นพื้นฐาน และทำนุบำรุงศิลปะและวัฒนธรรม</t>
  </si>
  <si>
    <t>ยุทธศาสตร์ที่ 4 ยกระดับระบบนิเวศดิจิทัล</t>
  </si>
  <si>
    <t xml:space="preserve">Goals: ก้าวสู่การเป็น "โรงเรียนมาตรฐานสากล ที่สามารถขับเคลื่อนด้วยข้อมูลและเชื่อมโยงการเรียนรู้ </t>
  </si>
  <si>
    <t>Objective: เพื่อบูรณาการระบบสารสนเทศหลักของโรงเรียน ลดความซ้ำซ้อนและสร้างประสบการณ์ดิจิทัลสำหรับบุคลากร</t>
  </si>
  <si>
    <t>ด้านระบบเทคโนโลยีสารสนเทศ (Information Technology Risk)</t>
  </si>
  <si>
    <t>รองผู้อำนวยการฝ่ายวิเทศฯ</t>
  </si>
  <si>
    <t>คำอธิบายการใช้แบบฟอร์มแผนบริหารความเสี่ยงและรายงานผลตามแผนบริหารความเสี่ยง</t>
  </si>
  <si>
    <t>หัวข้อ</t>
  </si>
  <si>
    <t>คำอธิบาย</t>
  </si>
  <si>
    <t>ขั้นตอนที่ 1 ระบุวัตถุประสงค์</t>
  </si>
  <si>
    <t xml:space="preserve">พันธกิจ </t>
  </si>
  <si>
    <t>ระบุพันธกิจหน่วยงาน</t>
  </si>
  <si>
    <t>ยุทธศาสตร์</t>
  </si>
  <si>
    <t>ระบุยุทธศาสตร์หน่วยงาน</t>
  </si>
  <si>
    <t>เป้าหมาย</t>
  </si>
  <si>
    <t>ระบุเป้าหมาย</t>
  </si>
  <si>
    <t>วัตถุประสงค์</t>
  </si>
  <si>
    <t>ระบุวัตถุประสงค์</t>
  </si>
  <si>
    <t>ขั้นตอนที่ 2 ระบุความเสี่ยง</t>
  </si>
  <si>
    <t xml:space="preserve">ความเสี่ยง (Risk) </t>
  </si>
  <si>
    <t>ระบุความเสี่ยงที่หน่วยงานกำหนด/เหตุการณ์ที่มีความกังวลที่อาจเกิดขึ้นในอนาคตที่ทำให้วัตถุประสงค์ไม่บรรลุ (ไม่ใช่ปัญหาปัจจุบัน)</t>
  </si>
  <si>
    <t xml:space="preserve">ประเภทความเสี่ยง (Risk Category) </t>
  </si>
  <si>
    <t>เลือกประเภทความเสี่ยง จาก 6 ประเภท ได้แก่ 
1) ด้านกลยุทธ์/นโยบาย (Strategic Risk) 
2) ด้านการปฏิบัติงาน (Operational Risk) 
3) ด้านการเงิน/งบประมาณ (Financial Risk) 
4) ด้านระบบเทคโนโลยีสารสนเทศ (Information Technology Risk) 
5) ด้านกฎหมาย ระเบียบ ข้อบังคับ(Compliance Risk) 
6) ด้านธรรมาภิบาล (Good Governance)</t>
  </si>
  <si>
    <t>คำอธิบายความเสี่ยง (Risk Description)</t>
  </si>
  <si>
    <t>ระบุคำอธิบายความเสี่ยง เพื่อให้เข้าใจในทิศทางเดียวกัน โดยเป็นการระบุเหตุการณ์ที่อาจเกิดขึ้นและส่งผลกระทบต่อการบรรลุเป้าหมายหรือวัตถุประสงค์ของหน่วยงาน โดยต้องเขียนให้ชัดเจน สามารถนำไปประเมินระดับความเสี่ยงและกำหนดมาตรการจัดการได้</t>
  </si>
  <si>
    <t xml:space="preserve">ปัจจัยเสี่ยง (Risk Factor) /สาเหตุความเสี่ยง (Risk Cause) </t>
  </si>
  <si>
    <t xml:space="preserve">ระบุปัจจัยภายใน และปัจจัยภายนอกที่สำคัญที่เป็นสาเหตุให้เกิดความเสี่ยงที่แท้จริง ปัจจุบันมีการจัดการ/ควบคุมไม่เพียงพอ </t>
  </si>
  <si>
    <t xml:space="preserve">ผลกระทบของความเสี่ยง(Effect of the Risk) </t>
  </si>
  <si>
    <t>ระบุผลเสียหาย ความสูญเสีย หรือผลลัพธ์เชิงลบที่อาจเกิดขึ้นต่อวัตถุประสงค์ เป้าหมาย ยุทธศาสตร์ ทรัพยากร ชื่อเสียง หรือการดำเนินงานของหน่วยงาน หากเหตุการณ์ความเสี่ยงนั้นเกิดขึ้น</t>
  </si>
  <si>
    <t>เป้าหมายความเสี่ยงที่ยอมรับได้ (เชื่อมโยงกับ 1.3 เป้าหมาย)</t>
  </si>
  <si>
    <t>ระบุระดับความเสี่ยงสูงสุดที่หน่วยงานสามารถยอมรับได้โดยไม่กระทบต่อการบรรลุวัตถุประสงค์หรือความยั่งยืนขององค์กร โดยใช้เป็นเกณฑ์กำหนดขอบเขตในการควบคุมและจัดการความเสี่ยง</t>
  </si>
  <si>
    <t xml:space="preserve">ข้อมูลที่แสดงถึงสาเหตุความเสี่ยง </t>
  </si>
  <si>
    <t>ระบุรายการข้อมูลที่เกี่ยวข้องกับความเสี่ยง เป็นข้อมูล ข้อเท็จจริง หรือหลักฐานเชิงประจักษ์ที่สะท้อนให้เห็นถึงปัจจัยหรือเงื่อนไขที่เป็นต้นเหตุของความเสี่ยง ซึ่งอาจทำให้เหตุการณ์ความเสี่ยงเกิดขึ้นได้</t>
  </si>
  <si>
    <t xml:space="preserve">โอกาสที่จะเกิดความเสี่ยง (Likelihood) </t>
  </si>
  <si>
    <t>เลือกเกณฑ์การประเมินโอกาสที่จะเกิดความเสี่ยง ที่จะนำมาใช้ประเมิน ได้แก่ 
1) เกณฑ์ทั่วไป 
2) เกณฑ์เฉพาะด้านธรรมาภิบาล</t>
  </si>
  <si>
    <t xml:space="preserve">ผลกระทบ (Impact) </t>
  </si>
  <si>
    <t>เลือกเกณฑ์การประเมินผลกระทบของความเสี่ยง ที่จะนำมาใช้ประเมิน ประกอบด้วย 9 ด้าน ได้แก่ 
1) ความสำเร็จตามเป้าหมาย 
2) ความปลอดภัย 
3) ความมั่นคงทางการเงิน 
4) สภาพคล่องทางการเงิน 
5) มูลค่าความเสียหายทางการเงิน 
6) รายได้สูง(ต่ำ)กว่าค่าใช้จ่ายสุทธิ 
7) ระบบเทคโนโลยีสารสนเทศ 
8) กฎหมาย 
9) ชื่อเสียง</t>
  </si>
  <si>
    <t xml:space="preserve">ผู้กำกับดูแล/หน่วยงานเจ้าภาพ </t>
  </si>
  <si>
    <t>ระบุผู้บริหารที่กำกับดูแลงานที่เกี่ยวข้องกับความเสี่ยง และหน่วยงานหลักที่อยู่ภายใต้การบัญชาของผู้บริหารที่เกี่ยวข้อง</t>
  </si>
  <si>
    <t xml:space="preserve">หน่วยงานที่เกี่ยวข้อง (Risk Owner) </t>
  </si>
  <si>
    <t>ระบุหน่วยงานย่อยที่เป็นเจ้าของความเสี่ยงนั้นๆ</t>
  </si>
  <si>
    <t>ขั้นตอนที่ 3 ประเมินและจัดลำดับความเสี่ยง</t>
  </si>
  <si>
    <t xml:space="preserve">วิธีการที่ดำเนินการอยู่ปัจจุบัน </t>
  </si>
  <si>
    <t>ระบุการดำเนินการบริหารความเสี่ยงนั้นๆ ในปัจจุบัน (โดยไม่รวมสิ่งที่จะทำในอนาคต)</t>
  </si>
  <si>
    <t xml:space="preserve">ความเสี่ยงหลังควบคุม (Residual Risk) </t>
  </si>
  <si>
    <t>ระบุระดับ (1 - 5) ของโอกาสที่จะเกิดความเสี่ยง (Likelihood) และผลกระทบของความเสี่ยง (Impact) ที่เกิดขึ้นหลังการควบคุมปัจจุบัน</t>
  </si>
  <si>
    <t xml:space="preserve">ความเสี่ยงที่ยอมรับได้ (Risk Appetite) </t>
  </si>
  <si>
    <t>ระบุระดับ (1 - 5) ของโอกาสที่จะเกิดความเสี่ยง (Likelihood) และผลกระทบของความเสี่ยง (Impact) ที่ยอมรับได้</t>
  </si>
  <si>
    <t>ขั้นตอนที่ 4 ตอบสนองความเสี่ยง</t>
  </si>
  <si>
    <t xml:space="preserve">แนวทางการตอบสนองความเสี่ยง (Risk Response) </t>
  </si>
  <si>
    <t>เลือกแนวทางการตอบสนองความเสี่ยง จาก 5 แนวทาง ได้แก่ 
1) ยอมรับความเสี่ยง (Accept) 
2) หลีกเลี่ยงความเสี่ยง (Avoid) 
3) แปลงความเสี่ยงให้เป็นโอกาส (Pursue) 
4) ลดความเสี่ยง (Reduce) 
5) ถ่ายโอนความเสี่ยง (Transfer)</t>
  </si>
  <si>
    <t xml:space="preserve">มาตรการ/กิจกรรม </t>
  </si>
  <si>
    <t>ระบุมาตรการหรือกิจกรรมเพิ่มเติม เพื่อลดโอกาสหรือลดผลกระทบให้ความเสี่ยงนั้นๆ อยู่ในระดับที่ยอมรับได้ (Risk Appetite) พร้อมทั้งผู้รับผิดชอบ และระยะเวลาที่ดำเนินการ</t>
  </si>
  <si>
    <t xml:space="preserve">ตัวชี้วัดความเสี่ยง (KRI) </t>
  </si>
  <si>
    <t xml:space="preserve">ระบุตัวชี้วัดที่ใช้ติดตามแนวโน้ม ระดับ หรือสัญญาณเตือนของความเสี่ยง เพื่อประเมินว่าความเสี่ยงนั้นมีโอกาสเพิ่มขึ้น ลดลง หรือเข้าใกล้ระดับที่องค์กรยอมรับไม่ได้ </t>
  </si>
  <si>
    <t>ขั้นตอนที่ 5 ติดตามและรายงานผล</t>
  </si>
  <si>
    <t>ผลรอบ 6 เดือน (ตุลาคม 2568 - มีนาคม 2569)</t>
  </si>
  <si>
    <t>ระบุผลการดำเนินงานตามมาตรการ/กิจกรรมและผลตัวชี้วัดความเสี่ยง รวมทั้ง ระบุระดับ (1 - 5) ของโอกาสที่จะเกิดความเสี่ยง (Likelihood) และผลกระทบของความเสี่ยง (Impact) ที่ความเสี่ยงที่เหลืออยู่ (Residual Risk) ในรอบ 6 เดือน (ตุลาคม 2568 - มีนาคม 2569)</t>
  </si>
  <si>
    <t>ผลรอบ 12 เดือน (ตุลาคม 2568 - กันยายน 2569)</t>
  </si>
  <si>
    <t>ระบุผลการดำเนินงานตามมาตรการ/กิจกรรมและผลตัวชี้วัดความเสี่ยง รวมทั้ง ระบุระดับ (1 - 5) ของโอกาสที่จะเกิดความเสี่ยง (Likelihood) และผลกระทบของความเสี่ยง (Impact) ที่ความเสี่ยงที่เหลืออยู่ (Residual Risk) ในรอบ 12 เดือน (ตุลาคม 2568 - กันยายน 2569)</t>
  </si>
  <si>
    <t xml:space="preserve"> </t>
  </si>
  <si>
    <t>มหาวิทยาลัยราชภัฏสวนสุนันทาได้กำหนดเกณฑ์การประเมินโอกาสที่จะเกิดความเสี่ยง (Likelihood) กับเกณฑ์การประเมินผลกระทบของความเสี่ยง (Impact) ดังนี้</t>
  </si>
  <si>
    <t>ระดับ</t>
  </si>
  <si>
    <t>1.1) เกณฑ์ทั่วไป พิจารณาจากความถี่ที่จะเกิดความเสี่ยง</t>
  </si>
  <si>
    <t>1.2) เกณฑ์เฉพาะด้านธรรมาภิบาล</t>
  </si>
  <si>
    <t>2.1) ความสำเร็จตามเป้าหมาย</t>
  </si>
  <si>
    <t>2.2) ความปลอดภัย</t>
  </si>
  <si>
    <t>2.3) ความมั่นคงทางการเงิน</t>
  </si>
  <si>
    <t>2.4) สภาพคล่องทางการเงิน</t>
  </si>
  <si>
    <t>2.5) มูลค่าความเสียหายทางการเงิน</t>
  </si>
  <si>
    <t>2.6) รายได้สูง(ต่ำ)กว่าค่าใช้จ่ายสุทธิ</t>
  </si>
  <si>
    <t>2.7) ระบบเทคโนโลยีสารสนเทศ</t>
  </si>
  <si>
    <t>2.8) กฎหมาย</t>
  </si>
  <si>
    <t>2.9) ชื่อเสียง</t>
  </si>
  <si>
    <t>สูงมาก</t>
  </si>
  <si>
    <t>มีโอกาสเกิดสูงมาก หรือ เกิดขึ้นบ่อย หรือ &gt; 80% หรือ ไม่เกิน 1 เดือน</t>
  </si>
  <si>
    <t>คะแนนประเมิน ITA รวมทั้ง IIT, EIT และ OIT มีคะแนนน้อยกว่า 85 คะแนน และ มีข้อร้องเรียนด้านธรรมาภิบาล และผลการตรวจสอบข้อเท็จจริงพบว่ามีมูล</t>
  </si>
  <si>
    <t>ต่ำกว่าเป้าหมายเกิน 30.00 % ขึ้นไป</t>
  </si>
  <si>
    <t>บาดเจ็บ หรือเจ็บป่วยสาหัสรุนแรง มีผลทำให้ทุพพลภาพถาวรหรือเสียชีวิต</t>
  </si>
  <si>
    <t>สามารถดำเนินการได้ &lt; 6 ปี</t>
  </si>
  <si>
    <t>เงินสำรองสำหรับการเบิกจ่าย &lt; 1 เดือน</t>
  </si>
  <si>
    <t>มากกว่า 5.00 % ขึ้นไป</t>
  </si>
  <si>
    <t>ค่าใช้จ่ายสุทธิมากกว่ารายได้ &gt; ร้อยละ 5</t>
  </si>
  <si>
    <t>ระบบเทคโนโลยีสารสนเทศไม่สามารถให้บริการได้มากกว่า 1 ชั่วโมง โดยส่งผลกระทบต่อระบบการเรียนการสอนและระบบบริการนักศึกษา</t>
  </si>
  <si>
    <t>มีการฟ้องร้องดำเนินคดีอาญา หรือ คดีปกครองที่มีทุนทรัพย์ฟ้องตั้งแต่ 1,000,000 บาท  ขึ้นไป</t>
  </si>
  <si>
    <t>เกิดความเสียหายด้านชื่อเสียงในระดับมหาวิทยาลัย ส่งผลกระทบต่อภาพลักษณ์ ทำให้การดำเนินการตามพันธกิจไม่เป็นไปตามเป้าหมาย</t>
  </si>
  <si>
    <t>สูง</t>
  </si>
  <si>
    <t>มีโอกาสเกิดสูง หรือ เกิดขึ้นค่อนข้างบ่อย หรือ &gt; 50 - 80% หรือ ภายใน 1 - 2 เดือน</t>
  </si>
  <si>
    <t>คะแนนประเมิน ITA มีคะแนนน้อยกว่า 85 คะแนน แต่ IIT, EIT และ OIT ตัวใดตัวหนึ่งมากกว่า 85 คะแนน และ มีข้อร้องเรียนด้านธรรมาภิบาล และผลการตรวจสอบข้อเท็จจริงพบว่ามีมูล</t>
  </si>
  <si>
    <t>ต่ำกว่าเป้าหมายไม่เกิน 30.00 %</t>
  </si>
  <si>
    <t>บาดเจ็บ หรือ เจ็บป่วยสาหัสและต้องหยุดงานมากกว่า 1 เดือน</t>
  </si>
  <si>
    <t>สามารถดำเนินการได้ 8 - 9 ปี</t>
  </si>
  <si>
    <t>เงินสำรองสำหรับการเบิกจ่าย 2 - 3 เดือน</t>
  </si>
  <si>
    <t>3.01 – 5.00 %</t>
  </si>
  <si>
    <t>ค่าใช้จ่ายสุทธิมากกว่ารายได้ ไม่เกินร้อยละ 5</t>
  </si>
  <si>
    <t>ระบบเทคโนโลยีสารสนเทศไม่สามารถให้บริการได้น้อยกว่า 1 ชั่วโมง โดยส่งผลกระทบต่อระบบการเรียนการสอนและระบบบริการนักศึกษา</t>
  </si>
  <si>
    <t>มีการฟ้องร้องดำเนินคดีปกครองที่มีทุนทรัพย์ฟ้องต่ำกว่า 1, 000,000 บาท หรือมีการดำเนินการทางวินัยอย่างร้ายแรง</t>
  </si>
  <si>
    <t>เกิดความเสียหายด้านชื่อเสียงในระดับมหาวิทยาลัย ทำให้เครือข่ายหรือผู้รับบริการเกิดการชะลอการดำเนินการใดๆ กับมหาวิทยาลัย</t>
  </si>
  <si>
    <t>ปานกลาง</t>
  </si>
  <si>
    <t>มีโอกาสเกิดปานกลาง หรือ เกิดขึ้นเป็นบางครั้ง หรือ &gt; 20 - 50% หรือ ภายใน 1 - 3 เดือน</t>
  </si>
  <si>
    <t>คะแนนประเมิน ITA รวมทั้ง IIT, EIT และ OIT ไม่น้อยกว่า 85 คะแนน และ มีข้อร้องเรียนด้านธรรมาภิบาล และผลการตรวจสอบข้อเท็จจริงพบว่าไม่มีมูล</t>
  </si>
  <si>
    <t>ต่ำกว่าเป้าหมายไม่เกิน 20.00 %</t>
  </si>
  <si>
    <t>บาดเจ็บ หรือ เจ็บป่วย และต้องหยุดงานน้อยกว่า 1 เดือน</t>
  </si>
  <si>
    <t>สามารถดำเนินการได้ 10 ปี</t>
  </si>
  <si>
    <t>เงินสำรองสำหรับการเบิกจ่าย 3 เดือน</t>
  </si>
  <si>
    <t>1.01 – 3.00 %</t>
  </si>
  <si>
    <t>รายได้เท่ากับค่าใช้จ่ายสุทธิ</t>
  </si>
  <si>
    <t>ระบบเทคโนโลยีสารสนเทศไม่สามารถให้บริการได้ภายใน 3 ชั่วโมง โดยส่งผลกระทบต่อการบริหารและการปฏิบัติงานภายในมหาวิทยาลัย</t>
  </si>
  <si>
    <t>มีการฟ้องร้องดำเนินคดีปกครอง แต่ไม่มีการเรียกร้องค่าเสียหาย หรือมีการดำเนินการทางวินัยอย่างไม่ร้ายแรง</t>
  </si>
  <si>
    <t>เกิดความเสียหายด้านชื่อเสียงในระดับหน่วยงาน</t>
  </si>
  <si>
    <t>ต่ำ</t>
  </si>
  <si>
    <t>อาจมีโอกาสเกิดต่ำ หรือ เกิดขึ้นนานๆ ครั้ง หรือ 10 – 20% หรือ ภายใน 1 - 6 เดือน</t>
  </si>
  <si>
    <t>คะแนนประเมิน ITA มีคะแนนไม่น้อยกว่า 90 คะแนน ขึ้นไป IIT, EIT และ OIT คะแนนไม่น้อยกว่า 85 คะแนน และ มีข้อร้องเรียนด้านธรรมาภิบาล และผลการตรวจสอบข้อเท็จจริงพบว่าไม่มีมูล</t>
  </si>
  <si>
    <t>ต่ำกว่าเป้าหมายไม่เกิน 10.00 %</t>
  </si>
  <si>
    <t>บาดเจ็บ หรือเจ็บป่วย และต้องหยุดงานน้อยกว่า 3 วัน</t>
  </si>
  <si>
    <t>สามารถดำเนินการได้ 12 ปี</t>
  </si>
  <si>
    <t>เงินสำรองสำหรับการเบิกจ่าย 4 - 5 เดือน</t>
  </si>
  <si>
    <t>0.50 – 1.00 %</t>
  </si>
  <si>
    <t>รายได้มากกว่าค่าใช้จ่ายสุทธิ ไม่เกินร้อยละ 5</t>
  </si>
  <si>
    <t>ระบบเทคโนโลยีสารสนเทศไม่สามารถให้บริการได้ภายใน 2 ชั่วโมง โดยส่งผลกระทบต่อการบริหารและการปฏิบัติงานภายในมหาวิทยาลัย</t>
  </si>
  <si>
    <t>มีการฟ้องร้องดำเนินคดีอาญา หรือ คดีปกครอง แต่ศาลไม่รับฟ้อง หรือ มีผลการตรวจสอบข้อเท็จจริง กรณีการดำเนินการทางวินัยพบว่าไม่มีมูลแต่พบมีความเสียหายทางการเงิน</t>
  </si>
  <si>
    <t>เกิดความเสียหายด้านชื่อเสียงในระดับบุคคล</t>
  </si>
  <si>
    <t>ต่ำมาก</t>
  </si>
  <si>
    <t>มีโอกาสเกิดขึ้นต่ำมาก หรือ &lt; 10% หรือ ภายใน 6 เดือนขึ้นไป</t>
  </si>
  <si>
    <t>คะแนนประเมิน ITA มีคะแนนไม่น้อยกว่า 95 คะแนน ขึ้นไป IIT, EIT และ OIT คะแนนไม่น้อยกว่า 85 คะแนน และ ไม่มีข้อร้องเรียนด้านธรรมาภิบาล</t>
  </si>
  <si>
    <t>ต่ำกว่าเป้าหมายไม่เกิน 5.00 %</t>
  </si>
  <si>
    <t>บาดเจ็บเล็กน้อยในระดับปฐมพยาบาลเบื้องต้นหรือเจ็บป่วยเล็กน้อย ไม่ส่งผลกระทบต่อการปฏิบัติงาน</t>
  </si>
  <si>
    <t>สามารถดำเนินการได้ 14 ปี</t>
  </si>
  <si>
    <t>เงินสำรองสำหรับการเบิกจ่าย &gt; 5 เดือน</t>
  </si>
  <si>
    <t>น้อยกว่า 0.50 %</t>
  </si>
  <si>
    <t>รายได้มากกว่าค่าใช้จ่ายสุทธิ &gt; ร้อยละ 5</t>
  </si>
  <si>
    <t>ระบบเทคโนโลยีสารสนเทศไม่สามารถให้บริการได้ภายใน 1 ชั่วโมง โดยส่งผลกระทบต่อการบริหารและการปฏิบัติงานภายในมหาวิทยาลัย</t>
  </si>
  <si>
    <t>ไม่มีการฟ้องร้องดำเนินคดี ไม่มีการดำเนินการทางวินัย และไม่มีการสอบข้อเท็จจริงความรับผิดทางละเมิดของเจ้าหน้าที่</t>
  </si>
  <si>
    <t>ไม่เกิดความเสียหายด้านชื่อเสียง</t>
  </si>
  <si>
    <t>หมายเหตุ</t>
  </si>
  <si>
    <t xml:space="preserve">หมายเหตุ </t>
  </si>
  <si>
    <t>ที่มาของช่วงนี้ :</t>
  </si>
  <si>
    <t>คำว่า “ป่วยสาหัส” หมายถึง การรักษาที่โรงพยาบาลเป็นเวลา 21 วัน ตามกฎหมายแรงงาน</t>
  </si>
  <si>
    <t>เงินสะสมมหาวิทยาลัยลดลง 15 % ของปี 2567</t>
  </si>
  <si>
    <t>· องค์กรรัฐส่วนใหญ่ใช้อัตรา 0.5 – 5% เป็นค่าเฉลี่ย</t>
  </si>
  <si>
    <t>ระบบเทคโนโลยีสารสนเทศของมหาวิทยาลัยที่สนับสนุนการเรียนการสอนและระบบให้บริการนักศึกษา ได้แก่ REG, Internet EVT Admission, SSRUDLP และ SSRU Smart Application</t>
  </si>
  <si>
    <t>· ระดับ 3 กลางช่วง (1 – 3 %) = ผลกระทบต่อคณะ/สำนัก</t>
  </si>
  <si>
    <t>ระบบเทคโนโลยีสารสนเทศของมหาวิทยาลัยที่สนับสนุนการบริหารจัดการองค์กร ได้แก่ ระบบ REG, Internet EVT Admission, ERP, SOS, DSS, SSS, BP, DP, RO, SSRUDLP และ SSRU Smart Application</t>
  </si>
  <si>
    <t>· ระดับ 5 &gt; 5% = ถือว่าผลกระทบ “เชิงกลยุทธ” และอาจมีผลกับเสถียรภาพ</t>
  </si>
  <si>
    <r>
      <rPr>
        <b/>
        <sz val="16"/>
        <color theme="1"/>
        <rFont val="TH SarabunPSK"/>
        <family val="2"/>
      </rPr>
      <t xml:space="preserve">1. เกณฑ์การประเมินโอกาสที่จะเกิดความเสี่ยง (Likelihood) </t>
    </r>
    <r>
      <rPr>
        <sz val="16"/>
        <color theme="1"/>
        <rFont val="TH SarabunPSK"/>
        <family val="2"/>
      </rPr>
      <t>เป็นการพิจารณาโอกาสหรือความถี่ในการเกิดเหตุการณ์ต่างๆ ว่าจะเกิดขึ้นมากน้อยเพียงใด ดังนี้</t>
    </r>
  </si>
  <si>
    <r>
      <rPr>
        <b/>
        <sz val="16"/>
        <color theme="1"/>
        <rFont val="TH SarabunPSK"/>
        <family val="2"/>
      </rPr>
      <t>2. เกณฑ์การประเมินผลกระทบของความเสี่ยง (Impact)</t>
    </r>
    <r>
      <rPr>
        <sz val="16"/>
        <color theme="1"/>
        <rFont val="TH SarabunPSK"/>
        <family val="2"/>
      </rPr>
      <t xml:space="preserve"> เป็นการพิจารณาความรุนแรงของผลกระทบของความเสี่ยงที่มีผลต่อมหาวิทยาลัย/หน่วยงานว่ามีระดับความรุนแรง หรือมีความเสียหายเพียงใดตามเกณฑ์มาตรฐานที่กำหนด ซึ่งประกอบด้วย 9 ด้าน ได้แก่ 1) ความสำเร็จตามเป้าหมาย 2) ความปลอดภัย 3) ความมั่นคงทางการเงิน 4) สภาพคล่องทางการเงิน 5) มูลค่าความเสียหายทางการเงิน 6) รายได้สูง(ต่ำ)กว่าค่าใช้จ่ายสุทธิ 7) ระบบเทคโนโลยีสารสนเทศ 8) กฎหมาย และ9) ชื่อเสียง ดังนี้</t>
    </r>
  </si>
  <si>
    <r>
      <rPr>
        <b/>
        <sz val="16"/>
        <color theme="1"/>
        <rFont val="TH SarabunPSK"/>
        <family val="2"/>
      </rPr>
      <t>ITA หมายถึง</t>
    </r>
    <r>
      <rPr>
        <sz val="16"/>
        <color theme="1"/>
        <rFont val="TH SarabunPSK"/>
        <family val="2"/>
      </rPr>
      <t xml:space="preserve"> การประเมินคุณธรรมและความโปร่งใสในการดำเนินงานของหน่วยงานภาครัฐ (Integrity and Transparency Assessment) เป็นมาตรการในการพัฒนาภาครัฐในด้านคุณธรรม ความโปร่งใส อันจะนำไปสู่การป้องกันการทุจริตในภาครัฐ</t>
    </r>
  </si>
  <si>
    <r>
      <rPr>
        <b/>
        <sz val="16"/>
        <color theme="1"/>
        <rFont val="TH SarabunPSK"/>
        <family val="2"/>
      </rPr>
      <t>IIT หมายถึง</t>
    </r>
    <r>
      <rPr>
        <sz val="16"/>
        <color theme="1"/>
        <rFont val="TH SarabunPSK"/>
        <family val="2"/>
      </rPr>
      <t xml:space="preserve"> แบบวัดการรับรู้ของผู้มีส่วนได้ส่วนเสียภายใน (Internal Integrity and Transparency Assessment) หรือแบบวัด IIT โดยเปิดโอกาสให้บุคลากรภาครัฐทุกระดับที่ปฏิบัติงานมาไม่น้อยกว่า 1 ปี ได้มีโอกาสสะท้อนและแสดงความคิดเห็นต่อคุณธรรมและความโปร่งใสของหน่วยงานตนเอง โดยสอบถามการรับรู้และความคิดเห็นใน 5 ตัวชี้วัด ได้แก่ ตัวชี้วัดที่ 1 การปฏิบัติหน้าที่ ตัวชี้วัดที่ 2 การใช้งบประมาณ ตัวชี้วัดที่ 3 การใช้อำนาจ ตัวชี้วัดที่ 4 การใช้ทรัพย์สินของราชการ และ ตัวชี้วัดที่ 5 การแก้ไขปัญหาการทุจริต</t>
    </r>
  </si>
  <si>
    <r>
      <rPr>
        <b/>
        <sz val="16"/>
        <color theme="1"/>
        <rFont val="TH SarabunPSK"/>
        <family val="2"/>
      </rPr>
      <t>EIT หมายถึง</t>
    </r>
    <r>
      <rPr>
        <sz val="16"/>
        <color theme="1"/>
        <rFont val="TH SarabunPSK"/>
        <family val="2"/>
      </rPr>
      <t xml:space="preserve"> แบบวัดการรับรู้ของผู้มีส่วนได้ส่วนเสียภายนอก (External Integrity and Transparency Assessment) หรือแบบวัด EIT โดยเปิดโอกาสให้ผู้รับบริการหรือผู้ติดต่อหน่วยงานภาครัฐในช่วงปีงบประมาณ นั้นๆ ได้มีโอกาสสะท้อนและแสดงความคิดเห็นต่อการดำเนินงานของหน่วยงานภาครัฐ โดยสอบถามการรับรู้และความคิดเห็นใน 3 ตัวชี้วัด ได้แก่ ตัวชี้วัดที่ 6 คุณภาพการดำเนินงาน ตัวชี้วัดที่ 7 ประสิทธิภาพการสื่อสาร และ ตัวชี้วัดที่ 8 การปรับปรุงระบบการทำงาน</t>
    </r>
  </si>
  <si>
    <r>
      <rPr>
        <b/>
        <sz val="16"/>
        <color theme="1"/>
        <rFont val="TH SarabunPSK"/>
        <family val="2"/>
      </rPr>
      <t>OIT หมายถึง</t>
    </r>
    <r>
      <rPr>
        <sz val="16"/>
        <color theme="1"/>
        <rFont val="TH SarabunPSK"/>
        <family val="2"/>
      </rPr>
      <t xml:space="preserve"> แบบวัดการเปิดเผยข้อมูลสาธารณ: (Open Data Integrity and Transparency Assessment) เป็นการตรวจสอบระดับการเปิดเผยข้อมูลของหน่วยงานภาครัฐที่เผยแพรไว้ทางหน้าเว็บไซต์หลักของหน่วยงาน แบ่งออกเป็น 2 ตัวชี้วัด ได้แก่ ตัวชี้วัดที่ 9 การเปิดเผยข้อมูล (9.1 ข้อมูลฟื้นฐาน และ 9.2 การบริหารงานและการใช้จ่ายงบประมาณ 9.3 การจัดซื้อจัดจ้าง 9.4 การบริหารและพัฒนาทรัพยากรบุคคล และ 9.5 การส่งเสริมความโปร่งใส) และ ตัวชี้วัดที่ 10 การป้องกันการทุจริต (10.1 การดำเนินการเพื่อป้องกันการทุจริตในประเด็นสินบน และ 10.2 การส่งเสริมคุณธรรมและความโปร่งใส)</t>
    </r>
  </si>
  <si>
    <t>Goals: สร้างสรรค์โรงเรียนให้เป็นระบบนิเวศการเรียนรู้ต้นแบบ (Prototype Learning Ecosystem) ที่จุดประกายความคิดสร้างสรรค์ส่งเสริมนวัตกรรมการศึกษาและเกื้อหนุนสุขภาวะที่ดีของผู้เรียนและบุคลากร เพื่อเตรียมความพร้อมสู่โลกอนาคตอย่างสมดุล</t>
  </si>
  <si>
    <t>1.4.1 OKR</t>
  </si>
  <si>
    <t>KR1.1.1 ร้อยละของผู้เรียนระดับมัธยมศึกษาปีที่ 4-6 
ที่มีทักษะแห่งอนาคต (Future skills) ครอบคลุมทุกด้า</t>
  </si>
  <si>
    <t xml:space="preserve">KR4.4.1 จำนวนบุคลากรที่ได้รับการพัฒนาให้มี Digital Transformation Champion </t>
  </si>
  <si>
    <t>KR2.1.1 ร้อยละบุคลากรของโรงเรียนผ่านการอบรมและประเมินสมรรถนะหลักประจำปี (Core Competencies) ด้าน Digital</t>
  </si>
  <si>
    <t>ความท้าทายในการขยายผลการฝึกทักษะแห่งอนาคต (Future Skills) ให้ครอบคลุมนักเรียนทุกกลุ่มอย่างทั่วถึง</t>
  </si>
  <si>
    <t>โอกาสที่รูปแบบการเรียนการสอนแบบเดิมอาจไม่เพียงพอต่อการบ่มเพาะทักษะใหม่ๆ ที่จำเป็นสำหรับนักเรียนในศตวรรษที่ 21</t>
  </si>
  <si>
    <t>กิจกรรมบางส่วนยังเน้นทฤษฎีมากกว่าการปฏิบัติจริงเนื่องจากข้อจำกัดด้านเวลาและอุปกรณ์</t>
  </si>
  <si>
    <t>นักเรียนมีทักษะที่โดดเด่นและแตกต่างจากโรงเรียนอื่น เพิ่มโอกาสในการสอบเข้ามหาวิทยาลัยชั้นนำหรือคว้าทุนการศึกษา และสร้างชื่อเสียงให้โรงเรียนในระดับสากล</t>
  </si>
  <si>
    <t>นักเรียนไม่น้อยกว่าร้อยละ 90 มีผลการประเมินทักษะ Future Skills อยู่ในระดับ "ดีมาก" (เชื่อมโยงกับเป้าหมาย KR ที่ต้องการให้นักเรียนได้รับประสบการณ์ 100%)</t>
  </si>
  <si>
    <t>ความท้าทายในการสร้างความเชื่อมั่นและแรงจูงใจให้บุคลากรเปลี่ยนผ่านสู่การใช้เทคโนโลยีในการทำงาน</t>
  </si>
  <si>
    <t>โอกาสที่บุคลากรอาจกังวลต่อความยุ่งยากของระบบใหม่ ทำให้การปรับเปลี่ยนวัฒนธรรมองค์กรดิจิทัลล่าช้ากว่าเป้าหมาย</t>
  </si>
  <si>
    <t>ความแตกต่างของพื้นฐานทักษะดิจิทัลและภาระงานประจำที่อาจทำให้ไม่มีเวลาศึกษาเครื่องมือใหม่</t>
  </si>
  <si>
    <t xml:space="preserve">บุคลากรทำงานได้รวดเร็วขึ้นและมีความสุขมากขึ้นจากการใช้เครื่องมือดิจิทัล ลดภาระงานเอกสาร และเกิดวัฒนธรรมการแบ่งปันความรู้ภายในองค์กรอย่างยั่งยืน
</t>
  </si>
  <si>
    <t>พื้นที่การเรียนรู้ที่มีอยู่อาจยังไม่ดึงดูดใจให้นักเรียนเข้ามาใช้ประโยชน์ได้อย่างคุ้มค่าตามศักยภาพของพื้นที่</t>
  </si>
  <si>
    <t>การออกแบบเดิมเน้นความเป็นระเบียบมากกว่าความคล่องตัว (Flexibility) ในการทำกิจกรรมกลุ่ม</t>
  </si>
  <si>
    <t>ร้อยละของนักเรียนที่มีผลงาน/โปรเจกต์ที่ใช้ทักษะ Future Skills (เช่น Coding, AI, Robotics) ในระดับดีขึ้นไป</t>
  </si>
  <si>
    <t>ครูผู้สอนเริ่มมีการนำสื่อการสอนออนไลน์ (เช่น Quizizz, Kahoot) มาใช้ประกอบการเรียนในบางรายวิชา</t>
  </si>
  <si>
    <t>จัดทำ "Future Skill" โดยเพิ่มกิจกรรมการเรียนรู้แบบลงมือทำ (Active Learning) ที่บูรณาการเข้ากับวิชาหลักเพื่อให้เด็กเข้าถึงได้ง่ายและสนุก</t>
  </si>
  <si>
    <t>ผลประเมินสมรรถนะดิจิทัล (Digital Literacy Test) ของบุคลากรรายบุคคล, จำนวนชั่วโมงการเข้าอบรมผ่านระบบออนไลน์, และสถิติการใช้งานเครื่องมือดิจิทัลของโรงเรียน</t>
  </si>
  <si>
    <t>1.บุคลากรเข้าร่วมอบรมด้านดิจิทัลที่มหาวิทยาลัยจัดขึ้นเป็นประจำปี
2.โรงเรียนมีการใช้งานกลุ่ม LINE เบื้องต้นในการสื่อสารและส่งงานภายใน
3.มีระบบการประเมินผลการปฏิบัติงานประจำปีที่เริ่มมีการระบุตัวชี้วัดด้านการพัฒนาตนเอง</t>
  </si>
  <si>
    <t>จัดกิจกรรม "Digital Buddy" ให้คนเก่งช่วยคนไม่เก่ง และใช้ระบบการเรียนรู้ที่เข้าถึงง่าย</t>
  </si>
  <si>
    <t>ระดับความสำเร็จในการใช้งานระบบดิจิทัลใหม่ของบุคลากร โดยวัดจากจำนวนบุคลากรที่ผ่านเกณฑ์การประเมิน</t>
  </si>
  <si>
    <t xml:space="preserve">จำนวนบุคลากรผ่านการอบรมและประเมินสมารรถนะหลัก </t>
  </si>
  <si>
    <t>ความท้าทายในการจัดสรรและพัฒนาพื้นที่การเรียนรู้ให้ตอบสนองต่อกิจกรรมที่หลากหลาย</t>
  </si>
  <si>
    <t xml:space="preserve">เกิดนวัตกรรมหรือผลงานสร้างสรรค์ใหม่ๆ จากการมีปฏิสัมพันธ์ของนักเรียนในพื้นที่ใหม่ เพิ่มดัชนีความสุขในการมาเรียนของนักเรียน
</t>
  </si>
  <si>
    <t>อัตราการเข้าใช้งานพื้นที่ Co-creative Space เฉลี่ยไม่น้อยกว่าร้อยละ 80 ของเวลาทำการ (เชื่อมโยงกับเป้าหมายการใช้พื้นที่ให้คุ้มค่า)</t>
  </si>
  <si>
    <t>สถิติการเข้าใช้ห้องสมุดหรือพื้นที่ส่วนกลางปัจจุบัน, ผลสำรวจความพึงพอใจของนักเรียนต่อสภาพแวดล้อมทางกายภาพ, และภาพถ่าย/ผังการใช้พื้นที่จริงในปัจจุบัน</t>
  </si>
  <si>
    <t>หัวหน้ากลุ่มวิชา</t>
  </si>
  <si>
    <t>KR3.1.1 จำนวนระบบนิเวศที่เอื้อต่อการเรียนรู้ และการทำงานอย่างมีประสิทธิภาพ</t>
  </si>
  <si>
    <t xml:space="preserve">1.มีห้องสมุดและห้องปฏิบัติการคอมพิวเตอร์ที่เปิดให้นักเรียนเข้าใช้ตามตารางเรียน
2.จำนวนระบบนิเวศที่เอื้อต่อการเรียนรู้ และการทำงานอย่างมีประสิทธิภาพ(PLC)
</t>
  </si>
  <si>
    <t>เปิดโอกาสให้ครูร่วมกันออกแบบระบบนิเวศที่เอื้อต่อการเรียนรู้ และการทำงานอย่างมีประสิทธิภาพใน โดยเน้นการเรียนรู้ร่วมกัน (PLC)</t>
  </si>
  <si>
    <t>อัตราการเข้าใช้พื้นที่ และระดับความพึงพอใจของนักเรียนต่อการใช้งานพื้นที่สร้างสรรค์</t>
  </si>
  <si>
    <t>การเร่งสร้างเครือข่ายผู้นำการเปลี่ยนแปลงดิจิทัล (Digital Transformation Champion Acceleration)</t>
  </si>
  <si>
    <t>โอกาสในการดึงศักยภาพแฝงของบุคลากรที่มีความสามารถด้านเทคโนโลยี ให้ก้าวขึ้นมาเป็น "ผู้นำการเปลี่ยนแปลง" (Change Agent) เพื่อช่วยถ่ายทอดความรู้และลดภาระงานซ้ำซ้อนในแต่ละฝ่ายงาน</t>
  </si>
  <si>
    <t>1.บุคลากรบางส่วนมีทักษะดิจิทัลที่ดีแต่ยังไม่มีบทบาทที่ชัดเจนในการช่วยขับเคลื่อนองค์กร
2.ความต้องการระบบงานที่ลดขั้นตอนกระดาษ (Paperless) มีสูงขึ้น ทำให้เป็นแรงจูงใจในการปรับตัว</t>
  </si>
  <si>
    <t>เป้าหมายความเสี่ยงที่ยอมรับได้: มี Digital Champion กระจายตัวอยู่ในทุกกลุ่มสาระการเรียนรู้/ฝ่ายงาน อย่างน้อยหน่วยงานละ 1-2 คน</t>
  </si>
  <si>
    <t xml:space="preserve"> ข้อมูลที่แสดงถึงสาเหตุความเสี่ยง (Data): ผลสำรวจระดับทักษะดิจิทัลของบุคลากร (Digital Literacy Test), สถิติการใช้งาน Google Workspace ภายในโรงเรียน, รายงานจำนวนขั้นตอนงานที่ซ้ำซ้อนในปัจจุบัน</t>
  </si>
  <si>
    <t xml:space="preserve"> เกิดวัฒนธรรมการทำงานแบบ Digital-First ที่รวดเร็วและแม่นยำ ลดข้อผิดพลาดในการประสานงานระหว่างฝ่าย และสร้างความภาคภูมิใจให้กับบุคลากรที่ได้รับการพัฒนาเป็นผู้เชี่ยวชาญ</t>
  </si>
  <si>
    <t>มีการจัดอบรมไอทีประจำปี และมีการใช้กลุ่ม LINE/Email ในการสื่อสารเบื้องต้นร</t>
  </si>
  <si>
    <t>1.ร้อยละของบุคลากรเป้าหมายที่ผ่านการประเมินเป็น Digital Champion (เป้าหมาย 100%)
2.ระดับความพึงพอใจของบุคลากรต่อการได้รับความช่วยเหลือจาก Digital Champion (เป้าหมายระดับ "มาก")</t>
  </si>
  <si>
    <t>1.โครงการ Digital Teacher Champion คัดเลือกและพัฒนาบุคลากรกลุ่มนำร่องให้เป็นผู้เชี่ยวชาญระบบสารสนเทศ
2.ระบบพี่เลี้ยง (Digital Buddy): ให้ Champion ช่วยให้คำปรึกษาและแก้ไขปัญหาการใช้งานเทคโนโลยีในกลุ่มวิชา
3.Show &amp; Share Success: จัดเวทีแลกเปลี่ยนเรียนรู้ เพื่อให้ Champion นำเสนอวิธีการลดขั้นตอนงานด้วยเทคโนโลยีที่ทำได้จริง</t>
  </si>
  <si>
    <t>หัวหน้างานฝ่ายวิชาการ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</si>
</sst>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  <scheme val="minor"/>
    </font>
    <font>
      <sz val="16"/>
      <color rgb="FF0000FF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rgb="FFFFFFFF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96B24"/>
        <bgColor rgb="FF196B24"/>
      </patternFill>
    </fill>
    <fill>
      <patternFill patternType="solid">
        <fgColor rgb="FF741B47"/>
        <bgColor rgb="FF741B47"/>
      </patternFill>
    </fill>
    <fill>
      <patternFill patternType="solid">
        <fgColor rgb="FF38761D"/>
        <bgColor rgb="FF38761D"/>
      </patternFill>
    </fill>
    <fill>
      <patternFill patternType="solid">
        <fgColor rgb="FF351C75"/>
        <bgColor rgb="FF351C75"/>
      </patternFill>
    </fill>
    <fill>
      <patternFill patternType="solid">
        <fgColor rgb="FFB45F06"/>
        <bgColor rgb="FFB45F06"/>
      </patternFill>
    </fill>
    <fill>
      <patternFill patternType="solid">
        <fgColor rgb="FF0B5394"/>
        <bgColor rgb="FF0B5394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6D9EEB"/>
        <bgColor rgb="FF6D9EEB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theme="8" tint="0.39997558519241921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CE5CD"/>
      </right>
      <top style="thin">
        <color rgb="FF000000"/>
      </top>
      <bottom style="thin">
        <color rgb="FF000000"/>
      </bottom>
      <diagonal/>
    </border>
    <border>
      <left style="thin">
        <color rgb="FFFCE5CD"/>
      </left>
      <right style="thin">
        <color rgb="FFFCE5CD"/>
      </right>
      <top style="thin">
        <color rgb="FF000000"/>
      </top>
      <bottom style="thin">
        <color rgb="FF000000"/>
      </bottom>
      <diagonal/>
    </border>
    <border>
      <left style="thin">
        <color rgb="FFFCE5CD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10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3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11" xfId="0" applyFont="1" applyBorder="1"/>
    <xf numFmtId="0" fontId="9" fillId="0" borderId="12" xfId="0" applyFont="1" applyBorder="1"/>
    <xf numFmtId="0" fontId="2" fillId="10" borderId="13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4" borderId="14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2" fillId="15" borderId="14" xfId="0" applyFont="1" applyFill="1" applyBorder="1" applyAlignment="1">
      <alignment horizontal="center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5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4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6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2" fillId="0" borderId="19" xfId="0" applyFont="1" applyBorder="1" applyAlignment="1">
      <alignment vertical="top" wrapText="1"/>
    </xf>
    <xf numFmtId="0" fontId="9" fillId="0" borderId="20" xfId="0" applyFont="1" applyBorder="1"/>
    <xf numFmtId="0" fontId="2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/>
    </xf>
    <xf numFmtId="0" fontId="8" fillId="4" borderId="19" xfId="0" applyFont="1" applyFill="1" applyBorder="1" applyAlignment="1">
      <alignment vertical="top" wrapText="1"/>
    </xf>
    <xf numFmtId="0" fontId="9" fillId="0" borderId="23" xfId="0" applyFont="1" applyBorder="1"/>
    <xf numFmtId="0" fontId="3" fillId="9" borderId="21" xfId="0" applyFont="1" applyFill="1" applyBorder="1" applyAlignment="1">
      <alignment horizontal="center" vertical="top" wrapText="1"/>
    </xf>
    <xf numFmtId="0" fontId="3" fillId="9" borderId="21" xfId="0" applyFont="1" applyFill="1" applyBorder="1" applyAlignment="1">
      <alignment vertical="top" wrapText="1"/>
    </xf>
    <xf numFmtId="0" fontId="8" fillId="5" borderId="19" xfId="0" applyFont="1" applyFill="1" applyBorder="1" applyAlignment="1">
      <alignment vertical="top" wrapText="1"/>
    </xf>
    <xf numFmtId="0" fontId="3" fillId="10" borderId="21" xfId="0" applyFont="1" applyFill="1" applyBorder="1" applyAlignment="1">
      <alignment horizontal="center" vertical="top" wrapText="1"/>
    </xf>
    <xf numFmtId="0" fontId="3" fillId="10" borderId="21" xfId="0" applyFont="1" applyFill="1" applyBorder="1" applyAlignment="1">
      <alignment vertical="top" wrapText="1"/>
    </xf>
    <xf numFmtId="2" fontId="3" fillId="10" borderId="21" xfId="0" applyNumberFormat="1" applyFont="1" applyFill="1" applyBorder="1" applyAlignment="1">
      <alignment horizontal="center" vertical="top" wrapText="1"/>
    </xf>
    <xf numFmtId="0" fontId="8" fillId="6" borderId="19" xfId="0" applyFont="1" applyFill="1" applyBorder="1" applyAlignment="1">
      <alignment vertical="top"/>
    </xf>
    <xf numFmtId="0" fontId="3" fillId="11" borderId="21" xfId="0" applyFont="1" applyFill="1" applyBorder="1" applyAlignment="1">
      <alignment horizontal="center" vertical="top" wrapText="1"/>
    </xf>
    <xf numFmtId="0" fontId="3" fillId="11" borderId="21" xfId="0" applyFont="1" applyFill="1" applyBorder="1" applyAlignment="1">
      <alignment vertical="top" wrapText="1"/>
    </xf>
    <xf numFmtId="0" fontId="8" fillId="7" borderId="19" xfId="0" applyFont="1" applyFill="1" applyBorder="1" applyAlignment="1">
      <alignment vertical="top" wrapText="1"/>
    </xf>
    <xf numFmtId="0" fontId="3" fillId="12" borderId="21" xfId="0" applyFont="1" applyFill="1" applyBorder="1" applyAlignment="1">
      <alignment horizontal="center" vertical="top" wrapText="1"/>
    </xf>
    <xf numFmtId="0" fontId="3" fillId="12" borderId="21" xfId="0" applyFont="1" applyFill="1" applyBorder="1" applyAlignment="1">
      <alignment vertical="top" wrapText="1"/>
    </xf>
    <xf numFmtId="0" fontId="8" fillId="8" borderId="19" xfId="0" applyFont="1" applyFill="1" applyBorder="1" applyAlignment="1">
      <alignment vertical="top" wrapText="1"/>
    </xf>
    <xf numFmtId="0" fontId="3" fillId="13" borderId="21" xfId="0" applyFont="1" applyFill="1" applyBorder="1" applyAlignment="1">
      <alignment horizontal="center" vertical="top" wrapText="1"/>
    </xf>
    <xf numFmtId="0" fontId="3" fillId="13" borderId="21" xfId="0" applyFont="1" applyFill="1" applyBorder="1" applyAlignment="1">
      <alignment vertical="top" wrapText="1"/>
    </xf>
    <xf numFmtId="0" fontId="3" fillId="0" borderId="24" xfId="0" applyFont="1" applyBorder="1" applyAlignment="1">
      <alignment vertical="top"/>
    </xf>
    <xf numFmtId="0" fontId="3" fillId="0" borderId="18" xfId="0" applyFont="1" applyBorder="1" applyAlignment="1">
      <alignment vertical="top" wrapText="1"/>
    </xf>
    <xf numFmtId="0" fontId="9" fillId="0" borderId="25" xfId="0" applyFont="1" applyBorder="1"/>
    <xf numFmtId="0" fontId="9" fillId="0" borderId="22" xfId="0" applyFont="1" applyBorder="1"/>
    <xf numFmtId="0" fontId="3" fillId="0" borderId="17" xfId="0" applyFont="1" applyBorder="1" applyAlignment="1"/>
    <xf numFmtId="0" fontId="2" fillId="0" borderId="21" xfId="0" applyFont="1" applyBorder="1" applyAlignment="1">
      <alignment horizontal="center" vertical="top"/>
    </xf>
    <xf numFmtId="0" fontId="3" fillId="0" borderId="25" xfId="0" applyFont="1" applyBorder="1" applyAlignment="1">
      <alignment vertical="top"/>
    </xf>
    <xf numFmtId="0" fontId="2" fillId="0" borderId="21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/>
    </xf>
    <xf numFmtId="0" fontId="3" fillId="16" borderId="21" xfId="0" applyFont="1" applyFill="1" applyBorder="1" applyAlignment="1">
      <alignment horizontal="center" vertical="top"/>
    </xf>
    <xf numFmtId="0" fontId="3" fillId="0" borderId="21" xfId="0" applyFont="1" applyBorder="1" applyAlignment="1">
      <alignment vertical="top" wrapText="1"/>
    </xf>
    <xf numFmtId="0" fontId="3" fillId="17" borderId="21" xfId="0" applyFont="1" applyFill="1" applyBorder="1" applyAlignment="1">
      <alignment horizontal="center" vertical="top"/>
    </xf>
    <xf numFmtId="0" fontId="3" fillId="18" borderId="21" xfId="0" applyFont="1" applyFill="1" applyBorder="1" applyAlignment="1">
      <alignment horizontal="center" vertical="top"/>
    </xf>
    <xf numFmtId="0" fontId="3" fillId="19" borderId="21" xfId="0" applyFont="1" applyFill="1" applyBorder="1" applyAlignment="1">
      <alignment horizontal="center" vertical="top"/>
    </xf>
    <xf numFmtId="0" fontId="3" fillId="20" borderId="21" xfId="0" applyFont="1" applyFill="1" applyBorder="1" applyAlignment="1">
      <alignment horizontal="center" vertical="top"/>
    </xf>
    <xf numFmtId="0" fontId="2" fillId="0" borderId="24" xfId="0" applyFont="1" applyBorder="1" applyAlignment="1">
      <alignment vertical="top"/>
    </xf>
    <xf numFmtId="0" fontId="2" fillId="0" borderId="24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6" xfId="0" applyFont="1" applyBorder="1" applyAlignment="1"/>
    <xf numFmtId="0" fontId="3" fillId="0" borderId="18" xfId="0" applyFont="1" applyBorder="1" applyAlignment="1">
      <alignment vertical="top"/>
    </xf>
    <xf numFmtId="0" fontId="3" fillId="0" borderId="27" xfId="0" applyFont="1" applyBorder="1" applyAlignment="1">
      <alignment vertical="top" wrapText="1"/>
    </xf>
    <xf numFmtId="0" fontId="3" fillId="0" borderId="28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0" fontId="9" fillId="21" borderId="10" xfId="0" applyFont="1" applyFill="1" applyBorder="1"/>
  </cellXfs>
  <cellStyles count="1">
    <cellStyle name="Normal" xfId="0" builtinId="0"/>
  </cellStyles>
  <dxfs count="12"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196B24"/>
          <bgColor rgb="FF196B24"/>
        </patternFill>
      </fill>
    </dxf>
    <dxf>
      <font>
        <color rgb="FF000000"/>
      </font>
      <fill>
        <patternFill patternType="solid">
          <fgColor rgb="FF93C47D"/>
          <bgColor rgb="FF93C47D"/>
        </patternFill>
      </fill>
    </dxf>
    <dxf>
      <font>
        <color rgb="FFFFFFFF"/>
      </font>
      <fill>
        <patternFill patternType="solid">
          <fgColor rgb="FF196B24"/>
          <bgColor rgb="FF196B24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9900"/>
          <bgColor rgb="FFFF9900"/>
        </patternFill>
      </fill>
    </dxf>
    <dxf>
      <font>
        <color rgb="FFFFFFFF"/>
      </font>
      <fill>
        <patternFill patternType="solid">
          <fgColor rgb="FF196B24"/>
          <bgColor rgb="FF196B24"/>
        </patternFill>
      </fill>
    </dxf>
    <dxf>
      <font>
        <color rgb="FF000000"/>
      </font>
      <fill>
        <patternFill patternType="solid">
          <fgColor rgb="FF93C47D"/>
          <bgColor rgb="FF93C47D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96B24"/>
    <outlinePr summaryBelow="0" summaryRight="0"/>
  </sheetPr>
  <dimension ref="A1:BE1001"/>
  <sheetViews>
    <sheetView showGridLines="0" tabSelected="1" workbookViewId="0">
      <pane xSplit="7" ySplit="8" topLeftCell="H9" activePane="bottomRight" state="frozen"/>
      <selection pane="topRight" activeCell="G1" sqref="G1"/>
      <selection pane="bottomLeft" activeCell="A9" sqref="A9"/>
      <selection pane="bottomRight" activeCell="E3" sqref="E3"/>
    </sheetView>
  </sheetViews>
  <sheetFormatPr defaultColWidth="12.5703125" defaultRowHeight="15.75" customHeight="1" x14ac:dyDescent="0.55000000000000004"/>
  <cols>
    <col min="1" max="1" width="2.7109375" style="7" customWidth="1"/>
    <col min="2" max="2" width="29.85546875" style="7" customWidth="1"/>
    <col min="3" max="3" width="25.28515625" style="7" customWidth="1"/>
    <col min="4" max="4" width="39.28515625" style="7" customWidth="1"/>
    <col min="5" max="5" width="35.42578125" style="7" customWidth="1"/>
    <col min="6" max="6" width="35.42578125" style="7" hidden="1" customWidth="1"/>
    <col min="7" max="7" width="32.140625" style="7" customWidth="1"/>
    <col min="8" max="8" width="23.5703125" style="7" customWidth="1"/>
    <col min="9" max="9" width="36.85546875" style="7" customWidth="1"/>
    <col min="10" max="10" width="59.85546875" style="7" customWidth="1"/>
    <col min="11" max="11" width="39.5703125" style="7" customWidth="1"/>
    <col min="12" max="12" width="28.85546875" style="7" customWidth="1"/>
    <col min="13" max="13" width="47.5703125" style="7" customWidth="1"/>
    <col min="14" max="14" width="20.28515625" style="7" customWidth="1"/>
    <col min="15" max="15" width="17.85546875" style="7" customWidth="1"/>
    <col min="16" max="16" width="17.7109375" style="7" customWidth="1"/>
    <col min="17" max="17" width="18.42578125" style="7" customWidth="1"/>
    <col min="18" max="18" width="60.42578125" style="7" customWidth="1"/>
    <col min="19" max="19" width="7.42578125" style="7" customWidth="1"/>
    <col min="20" max="20" width="10.42578125" style="7" customWidth="1"/>
    <col min="21" max="21" width="8.85546875" style="7" hidden="1" customWidth="1"/>
    <col min="22" max="22" width="11.140625" style="7" customWidth="1"/>
    <col min="23" max="23" width="7.42578125" style="7" customWidth="1"/>
    <col min="24" max="24" width="10.28515625" style="7" customWidth="1"/>
    <col min="25" max="25" width="9" style="7" hidden="1" customWidth="1"/>
    <col min="26" max="26" width="11.85546875" style="7" customWidth="1"/>
    <col min="27" max="27" width="26.140625" style="7" customWidth="1"/>
    <col min="28" max="28" width="61.42578125" style="7" customWidth="1"/>
    <col min="29" max="29" width="27.42578125" style="7" customWidth="1"/>
    <col min="30" max="31" width="21.42578125" style="7" customWidth="1"/>
    <col min="32" max="32" width="8.42578125" style="7" customWidth="1"/>
    <col min="33" max="33" width="10.28515625" style="7" customWidth="1"/>
    <col min="34" max="34" width="9.140625" style="7" hidden="1" customWidth="1"/>
    <col min="35" max="35" width="21.42578125" style="7" customWidth="1"/>
    <col min="36" max="37" width="21.42578125" style="7" hidden="1" customWidth="1"/>
    <col min="38" max="38" width="9" style="7" hidden="1" customWidth="1"/>
    <col min="39" max="39" width="11" style="7" hidden="1" customWidth="1"/>
    <col min="40" max="40" width="9.42578125" style="7" hidden="1" customWidth="1"/>
    <col min="41" max="41" width="21.42578125" style="7" hidden="1" customWidth="1"/>
    <col min="42" max="43" width="21.42578125" style="7" customWidth="1"/>
    <col min="44" max="44" width="8.5703125" style="7" customWidth="1"/>
    <col min="45" max="45" width="12.140625" style="7" customWidth="1"/>
    <col min="46" max="46" width="8" style="7" hidden="1" customWidth="1"/>
    <col min="47" max="47" width="21.42578125" style="7" customWidth="1"/>
    <col min="48" max="16384" width="12.5703125" style="7"/>
  </cols>
  <sheetData>
    <row r="1" spans="1:57" ht="15.75" customHeight="1" x14ac:dyDescent="0.55000000000000004">
      <c r="A1" s="2"/>
      <c r="B1" s="3" t="s">
        <v>0</v>
      </c>
      <c r="C1" s="4"/>
      <c r="D1" s="4"/>
      <c r="E1" s="4"/>
      <c r="F1" s="4"/>
      <c r="G1" s="2"/>
      <c r="H1" s="4"/>
      <c r="I1" s="4"/>
      <c r="J1" s="4"/>
      <c r="K1" s="4"/>
      <c r="L1" s="4"/>
      <c r="M1" s="4"/>
      <c r="N1" s="5"/>
      <c r="O1" s="5"/>
      <c r="P1" s="4"/>
      <c r="Q1" s="4"/>
      <c r="R1" s="4"/>
      <c r="S1" s="4"/>
      <c r="T1" s="4"/>
      <c r="U1" s="4"/>
      <c r="V1" s="5"/>
      <c r="W1" s="4"/>
      <c r="X1" s="4"/>
      <c r="Y1" s="4"/>
      <c r="Z1" s="5"/>
      <c r="AA1" s="5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6"/>
      <c r="AU1" s="6" t="s">
        <v>1</v>
      </c>
      <c r="AV1" s="4"/>
      <c r="AW1" s="4"/>
      <c r="AX1" s="4"/>
      <c r="AY1" s="4"/>
      <c r="AZ1" s="4"/>
      <c r="BA1" s="4"/>
      <c r="BB1" s="4"/>
      <c r="BC1" s="4"/>
      <c r="BD1" s="4"/>
      <c r="BE1" s="4"/>
    </row>
    <row r="2" spans="1:57" ht="21.75" customHeight="1" x14ac:dyDescent="0.55000000000000004">
      <c r="A2" s="4"/>
      <c r="B2" s="8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  <c r="O2" s="5"/>
      <c r="P2" s="4"/>
      <c r="Q2" s="4"/>
      <c r="R2" s="4"/>
      <c r="S2" s="4"/>
      <c r="T2" s="4"/>
      <c r="U2" s="4"/>
      <c r="V2" s="5"/>
      <c r="W2" s="4"/>
      <c r="X2" s="4"/>
      <c r="Y2" s="4"/>
      <c r="Z2" s="5"/>
      <c r="AA2" s="5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</row>
    <row r="3" spans="1:57" ht="29.25" customHeight="1" x14ac:dyDescent="0.55000000000000004">
      <c r="A3" s="4"/>
      <c r="B3" s="9" t="s">
        <v>3</v>
      </c>
      <c r="C3" s="9"/>
      <c r="D3" s="10" t="s">
        <v>4</v>
      </c>
      <c r="E3" s="11" t="s">
        <v>5</v>
      </c>
      <c r="F3" s="11"/>
      <c r="G3" s="4"/>
      <c r="H3" s="4"/>
      <c r="I3" s="4"/>
      <c r="J3" s="4"/>
      <c r="K3" s="4"/>
      <c r="L3" s="4"/>
      <c r="M3" s="4"/>
      <c r="N3" s="5"/>
      <c r="O3" s="5"/>
      <c r="P3" s="4"/>
      <c r="Q3" s="4"/>
      <c r="R3" s="4"/>
      <c r="S3" s="4"/>
      <c r="T3" s="4"/>
      <c r="U3" s="4"/>
      <c r="V3" s="5"/>
      <c r="W3" s="4"/>
      <c r="X3" s="4"/>
      <c r="Y3" s="4"/>
      <c r="Z3" s="5"/>
      <c r="AA3" s="5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</row>
    <row r="4" spans="1:57" ht="21" customHeight="1" x14ac:dyDescent="0.55000000000000004">
      <c r="A4" s="12" t="b">
        <v>1</v>
      </c>
      <c r="B4" s="1" t="b">
        <v>1</v>
      </c>
      <c r="C4" s="13" t="str">
        <f>IF(B4=A4,"ผ่านการยืนยัน","ไม่ผ่านการยืนยัน")</f>
        <v>ผ่านการยืนยัน</v>
      </c>
      <c r="D4" s="10" t="s">
        <v>6</v>
      </c>
      <c r="E4" s="9" t="s">
        <v>7</v>
      </c>
      <c r="F4" s="9"/>
      <c r="G4" s="4"/>
      <c r="H4" s="4"/>
      <c r="I4" s="4"/>
      <c r="J4" s="4"/>
      <c r="K4" s="4"/>
      <c r="L4" s="4"/>
      <c r="M4" s="4"/>
      <c r="N4" s="5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5"/>
      <c r="AA4" s="5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</row>
    <row r="5" spans="1:57" ht="24" x14ac:dyDescent="0.55000000000000004">
      <c r="A5" s="4"/>
      <c r="B5" s="9"/>
      <c r="C5" s="9"/>
      <c r="D5" s="10" t="s">
        <v>8</v>
      </c>
      <c r="E5" s="9" t="s">
        <v>9</v>
      </c>
      <c r="F5" s="9"/>
      <c r="G5" s="4"/>
      <c r="H5" s="4"/>
      <c r="I5" s="4"/>
      <c r="J5" s="4"/>
      <c r="K5" s="4"/>
      <c r="L5" s="4"/>
      <c r="M5" s="4"/>
      <c r="N5" s="5"/>
      <c r="O5" s="5"/>
      <c r="P5" s="4"/>
      <c r="Q5" s="4"/>
      <c r="R5" s="4"/>
      <c r="S5" s="4"/>
      <c r="T5" s="4"/>
      <c r="U5" s="4"/>
      <c r="V5" s="5"/>
      <c r="W5" s="4"/>
      <c r="X5" s="4"/>
      <c r="Y5" s="4"/>
      <c r="Z5" s="5"/>
      <c r="AA5" s="5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</row>
    <row r="6" spans="1:57" ht="24" x14ac:dyDescent="0.55000000000000004">
      <c r="A6" s="14"/>
      <c r="B6" s="15" t="s">
        <v>10</v>
      </c>
      <c r="C6" s="16"/>
      <c r="D6" s="16"/>
      <c r="E6" s="17"/>
      <c r="F6" s="107"/>
      <c r="G6" s="18"/>
      <c r="H6" s="19"/>
      <c r="I6" s="19"/>
      <c r="J6" s="19"/>
      <c r="K6" s="19" t="s">
        <v>11</v>
      </c>
      <c r="L6" s="19"/>
      <c r="M6" s="19"/>
      <c r="N6" s="19"/>
      <c r="O6" s="19"/>
      <c r="P6" s="19"/>
      <c r="Q6" s="20"/>
      <c r="R6" s="21" t="s">
        <v>12</v>
      </c>
      <c r="S6" s="16"/>
      <c r="T6" s="16"/>
      <c r="U6" s="16"/>
      <c r="V6" s="16"/>
      <c r="W6" s="16"/>
      <c r="X6" s="16"/>
      <c r="Y6" s="16"/>
      <c r="Z6" s="17"/>
      <c r="AA6" s="22" t="s">
        <v>13</v>
      </c>
      <c r="AB6" s="16"/>
      <c r="AC6" s="17"/>
      <c r="AD6" s="23" t="s">
        <v>14</v>
      </c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7"/>
      <c r="AV6" s="14"/>
      <c r="AW6" s="14"/>
      <c r="AX6" s="14"/>
      <c r="AY6" s="14"/>
      <c r="AZ6" s="14"/>
      <c r="BA6" s="14"/>
      <c r="BB6" s="14"/>
      <c r="BC6" s="14"/>
      <c r="BD6" s="14"/>
      <c r="BE6" s="14"/>
    </row>
    <row r="7" spans="1:57" ht="24" x14ac:dyDescent="0.55000000000000004">
      <c r="A7" s="24"/>
      <c r="B7" s="25" t="s">
        <v>15</v>
      </c>
      <c r="C7" s="25" t="s">
        <v>16</v>
      </c>
      <c r="D7" s="25" t="s">
        <v>17</v>
      </c>
      <c r="E7" s="25" t="s">
        <v>18</v>
      </c>
      <c r="F7" s="25" t="s">
        <v>221</v>
      </c>
      <c r="G7" s="26" t="s">
        <v>19</v>
      </c>
      <c r="H7" s="27" t="s">
        <v>20</v>
      </c>
      <c r="I7" s="27" t="s">
        <v>21</v>
      </c>
      <c r="J7" s="27" t="s">
        <v>22</v>
      </c>
      <c r="K7" s="27" t="s">
        <v>23</v>
      </c>
      <c r="L7" s="27" t="s">
        <v>24</v>
      </c>
      <c r="M7" s="27" t="s">
        <v>25</v>
      </c>
      <c r="N7" s="28" t="s">
        <v>26</v>
      </c>
      <c r="O7" s="17"/>
      <c r="P7" s="27" t="s">
        <v>27</v>
      </c>
      <c r="Q7" s="27" t="s">
        <v>28</v>
      </c>
      <c r="R7" s="29" t="s">
        <v>29</v>
      </c>
      <c r="S7" s="30" t="s">
        <v>30</v>
      </c>
      <c r="T7" s="16"/>
      <c r="U7" s="16"/>
      <c r="V7" s="17"/>
      <c r="W7" s="30" t="s">
        <v>31</v>
      </c>
      <c r="X7" s="16"/>
      <c r="Y7" s="16"/>
      <c r="Z7" s="17"/>
      <c r="AA7" s="31" t="s">
        <v>32</v>
      </c>
      <c r="AB7" s="31" t="s">
        <v>33</v>
      </c>
      <c r="AC7" s="31" t="s">
        <v>34</v>
      </c>
      <c r="AD7" s="32" t="s">
        <v>35</v>
      </c>
      <c r="AE7" s="16"/>
      <c r="AF7" s="16"/>
      <c r="AG7" s="16"/>
      <c r="AH7" s="16"/>
      <c r="AI7" s="17"/>
      <c r="AJ7" s="33" t="s">
        <v>36</v>
      </c>
      <c r="AK7" s="16"/>
      <c r="AL7" s="16"/>
      <c r="AM7" s="16"/>
      <c r="AN7" s="16"/>
      <c r="AO7" s="17"/>
      <c r="AP7" s="34" t="s">
        <v>37</v>
      </c>
      <c r="AQ7" s="16"/>
      <c r="AR7" s="16"/>
      <c r="AS7" s="16"/>
      <c r="AT7" s="16"/>
      <c r="AU7" s="17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ht="72" x14ac:dyDescent="0.55000000000000004">
      <c r="A8" s="24"/>
      <c r="B8" s="36"/>
      <c r="C8" s="36"/>
      <c r="D8" s="36"/>
      <c r="E8" s="36"/>
      <c r="F8" s="36"/>
      <c r="G8" s="36"/>
      <c r="H8" s="37"/>
      <c r="I8" s="37"/>
      <c r="J8" s="37"/>
      <c r="K8" s="37"/>
      <c r="L8" s="37"/>
      <c r="M8" s="37"/>
      <c r="N8" s="38" t="s">
        <v>38</v>
      </c>
      <c r="O8" s="38" t="s">
        <v>39</v>
      </c>
      <c r="P8" s="37"/>
      <c r="Q8" s="37"/>
      <c r="R8" s="37"/>
      <c r="S8" s="39" t="s">
        <v>40</v>
      </c>
      <c r="T8" s="39" t="s">
        <v>41</v>
      </c>
      <c r="U8" s="39" t="s">
        <v>42</v>
      </c>
      <c r="V8" s="39" t="s">
        <v>43</v>
      </c>
      <c r="W8" s="39" t="s">
        <v>40</v>
      </c>
      <c r="X8" s="39" t="s">
        <v>41</v>
      </c>
      <c r="Y8" s="39" t="s">
        <v>42</v>
      </c>
      <c r="Z8" s="39" t="s">
        <v>43</v>
      </c>
      <c r="AA8" s="37"/>
      <c r="AB8" s="37"/>
      <c r="AC8" s="37"/>
      <c r="AD8" s="40" t="s">
        <v>44</v>
      </c>
      <c r="AE8" s="40" t="s">
        <v>45</v>
      </c>
      <c r="AF8" s="41" t="s">
        <v>40</v>
      </c>
      <c r="AG8" s="41" t="s">
        <v>41</v>
      </c>
      <c r="AH8" s="41" t="s">
        <v>42</v>
      </c>
      <c r="AI8" s="41" t="s">
        <v>46</v>
      </c>
      <c r="AJ8" s="42" t="s">
        <v>44</v>
      </c>
      <c r="AK8" s="42" t="s">
        <v>45</v>
      </c>
      <c r="AL8" s="43" t="s">
        <v>47</v>
      </c>
      <c r="AM8" s="43" t="s">
        <v>41</v>
      </c>
      <c r="AN8" s="43" t="s">
        <v>42</v>
      </c>
      <c r="AO8" s="43" t="s">
        <v>46</v>
      </c>
      <c r="AP8" s="44" t="s">
        <v>44</v>
      </c>
      <c r="AQ8" s="44" t="s">
        <v>45</v>
      </c>
      <c r="AR8" s="45" t="s">
        <v>47</v>
      </c>
      <c r="AS8" s="45" t="s">
        <v>41</v>
      </c>
      <c r="AT8" s="45" t="s">
        <v>42</v>
      </c>
      <c r="AU8" s="45" t="s">
        <v>46</v>
      </c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ht="192" x14ac:dyDescent="0.55000000000000004">
      <c r="A9" s="4"/>
      <c r="B9" s="46" t="s">
        <v>48</v>
      </c>
      <c r="C9" s="46" t="s">
        <v>49</v>
      </c>
      <c r="D9" s="46" t="s">
        <v>50</v>
      </c>
      <c r="E9" s="46" t="s">
        <v>51</v>
      </c>
      <c r="F9" s="46" t="s">
        <v>222</v>
      </c>
      <c r="G9" s="46" t="s">
        <v>225</v>
      </c>
      <c r="H9" s="47" t="s">
        <v>52</v>
      </c>
      <c r="I9" s="47" t="s">
        <v>226</v>
      </c>
      <c r="J9" s="105" t="s">
        <v>227</v>
      </c>
      <c r="K9" s="47" t="s">
        <v>228</v>
      </c>
      <c r="L9" s="47" t="s">
        <v>229</v>
      </c>
      <c r="M9" s="47" t="s">
        <v>53</v>
      </c>
      <c r="N9" s="47" t="s">
        <v>54</v>
      </c>
      <c r="O9" s="47" t="s">
        <v>55</v>
      </c>
      <c r="P9" s="47" t="s">
        <v>56</v>
      </c>
      <c r="Q9" s="47" t="s">
        <v>248</v>
      </c>
      <c r="R9" s="47" t="s">
        <v>237</v>
      </c>
      <c r="S9" s="48">
        <v>3</v>
      </c>
      <c r="T9" s="48">
        <v>3</v>
      </c>
      <c r="U9" s="49">
        <f t="shared" ref="U9:U30" si="0">S9*T9</f>
        <v>9</v>
      </c>
      <c r="V9" s="50" t="str">
        <f t="shared" ref="V9:V30" si="1">IF(U9=0," ",IF(U9&gt;=16,"ความเสี่ยงสูงมาก",IF(U9&gt;9,"ความเสี่ยงสูง",IF(U9&gt;4,"ความเสี่ยงปานกลาง",IF(U9&gt;2,"ความเสี่ยงต่ำ",IF(U9&lt;=2,"ความเสี่ยงต่ำมาก"))))))</f>
        <v>ความเสี่ยงปานกลาง</v>
      </c>
      <c r="W9" s="51">
        <v>2</v>
      </c>
      <c r="X9" s="51">
        <v>2</v>
      </c>
      <c r="Y9" s="49">
        <f t="shared" ref="Y9:Y30" si="2">W9*X9</f>
        <v>4</v>
      </c>
      <c r="Z9" s="50" t="str">
        <f t="shared" ref="Z9:Z30" si="3">IF(Y9=0," ",IF(Y9&gt;=16,"ความเสี่ยงสูงมาก",IF(Y9&gt;9,"ความเสี่ยงสูง",IF(Y9&gt;4,"ความเสี่ยงปานกลาง",IF(Y9&gt;2,"ความเสี่ยงต่ำ",IF(Y9&lt;=2,"ความเสี่ยงต่ำมาก"))))))</f>
        <v>ความเสี่ยงต่ำ</v>
      </c>
      <c r="AA9" s="47" t="s">
        <v>57</v>
      </c>
      <c r="AB9" s="47" t="s">
        <v>238</v>
      </c>
      <c r="AC9" s="47" t="s">
        <v>236</v>
      </c>
      <c r="AD9" s="51"/>
      <c r="AE9" s="51"/>
      <c r="AF9" s="51"/>
      <c r="AG9" s="51"/>
      <c r="AH9" s="49">
        <f t="shared" ref="AH9:AH30" si="4">AF9*AG9</f>
        <v>0</v>
      </c>
      <c r="AI9" s="48" t="str">
        <f t="shared" ref="AI9:AI30" si="5">IF(AH9=0," ",IF(AH9&gt;=16,"ความเสี่ยงสูงมาก",IF(AH9&gt;9,"ความเสี่ยงสูง",IF(AH9&gt;4,"ความเสี่ยงปานกลาง",IF(AH9&gt;2,"ความเสี่ยงต่ำ",IF(AH9&lt;=2,"ความเสี่ยงต่ำมาก"))))))</f>
        <v xml:space="preserve"> </v>
      </c>
      <c r="AJ9" s="51"/>
      <c r="AK9" s="51"/>
      <c r="AL9" s="51"/>
      <c r="AM9" s="51"/>
      <c r="AN9" s="49">
        <f t="shared" ref="AN9:AN30" si="6">AL9*AM9</f>
        <v>0</v>
      </c>
      <c r="AO9" s="48" t="str">
        <f t="shared" ref="AO9:AO30" si="7">IF(AN9=0," ",IF(AN9&gt;=16,"ความเสี่ยงสูงมาก",IF(AN9&gt;9,"ความเสี่ยงสูง",IF(AN9&gt;4,"ความเสี่ยงปานกลาง",IF(AN9&gt;2,"ความเสี่ยงต่ำ",IF(AN9&lt;=2,"ความเสี่ยงต่ำมาก"))))))</f>
        <v xml:space="preserve"> </v>
      </c>
      <c r="AP9" s="51"/>
      <c r="AQ9" s="51"/>
      <c r="AR9" s="51"/>
      <c r="AS9" s="51"/>
      <c r="AT9" s="49">
        <f t="shared" ref="AT9:AT30" si="8">AR9*AS9</f>
        <v>0</v>
      </c>
      <c r="AU9" s="48" t="str">
        <f t="shared" ref="AU9:AU30" si="9">IF(AT9=0," ",IF(AT9&gt;=16,"ความเสี่ยงสูงมาก",IF(AT9&gt;9,"ความเสี่ยงสูง",IF(AT9&gt;4,"ความเสี่ยงปานกลาง",IF(AT9&gt;2,"ความเสี่ยงต่ำ",IF(AT9&lt;=2,"ความเสี่ยงต่ำมาก"))))))</f>
        <v xml:space="preserve"> </v>
      </c>
      <c r="AV9" s="4"/>
      <c r="AW9" s="4"/>
      <c r="AX9" s="4"/>
      <c r="AY9" s="4"/>
      <c r="AZ9" s="4"/>
      <c r="BA9" s="4"/>
      <c r="BB9" s="4"/>
      <c r="BC9" s="4"/>
      <c r="BD9" s="4"/>
      <c r="BE9" s="4"/>
    </row>
    <row r="10" spans="1:57" ht="144" x14ac:dyDescent="0.55000000000000004">
      <c r="A10" s="4"/>
      <c r="B10" s="46" t="s">
        <v>58</v>
      </c>
      <c r="C10" s="46" t="s">
        <v>59</v>
      </c>
      <c r="D10" s="52" t="s">
        <v>60</v>
      </c>
      <c r="E10" s="46" t="s">
        <v>61</v>
      </c>
      <c r="F10" s="46" t="s">
        <v>224</v>
      </c>
      <c r="G10" s="46" t="s">
        <v>230</v>
      </c>
      <c r="H10" s="47" t="s">
        <v>52</v>
      </c>
      <c r="I10" s="104" t="s">
        <v>231</v>
      </c>
      <c r="J10" s="106" t="s">
        <v>232</v>
      </c>
      <c r="K10" s="47" t="s">
        <v>233</v>
      </c>
      <c r="L10" s="47" t="s">
        <v>243</v>
      </c>
      <c r="M10" s="47" t="s">
        <v>239</v>
      </c>
      <c r="N10" s="47" t="s">
        <v>54</v>
      </c>
      <c r="O10" s="47" t="s">
        <v>55</v>
      </c>
      <c r="P10" s="47" t="s">
        <v>63</v>
      </c>
      <c r="Q10" s="47" t="s">
        <v>64</v>
      </c>
      <c r="R10" s="47" t="s">
        <v>240</v>
      </c>
      <c r="S10" s="48">
        <v>3</v>
      </c>
      <c r="T10" s="48">
        <v>4</v>
      </c>
      <c r="U10" s="49">
        <f t="shared" si="0"/>
        <v>12</v>
      </c>
      <c r="V10" s="50" t="str">
        <f t="shared" si="1"/>
        <v>ความเสี่ยงสูง</v>
      </c>
      <c r="W10" s="51">
        <v>2</v>
      </c>
      <c r="X10" s="51">
        <v>2</v>
      </c>
      <c r="Y10" s="49">
        <f t="shared" si="2"/>
        <v>4</v>
      </c>
      <c r="Z10" s="50" t="str">
        <f t="shared" si="3"/>
        <v>ความเสี่ยงต่ำ</v>
      </c>
      <c r="AA10" s="47" t="s">
        <v>57</v>
      </c>
      <c r="AB10" s="47" t="s">
        <v>241</v>
      </c>
      <c r="AC10" s="47" t="s">
        <v>242</v>
      </c>
      <c r="AD10" s="51"/>
      <c r="AE10" s="51"/>
      <c r="AF10" s="51"/>
      <c r="AG10" s="51"/>
      <c r="AH10" s="49">
        <f t="shared" si="4"/>
        <v>0</v>
      </c>
      <c r="AI10" s="48" t="str">
        <f t="shared" si="5"/>
        <v xml:space="preserve"> </v>
      </c>
      <c r="AJ10" s="51"/>
      <c r="AK10" s="51"/>
      <c r="AL10" s="51"/>
      <c r="AM10" s="51"/>
      <c r="AN10" s="49">
        <f t="shared" si="6"/>
        <v>0</v>
      </c>
      <c r="AO10" s="48" t="str">
        <f t="shared" si="7"/>
        <v xml:space="preserve"> </v>
      </c>
      <c r="AP10" s="51"/>
      <c r="AQ10" s="51"/>
      <c r="AR10" s="51"/>
      <c r="AS10" s="51"/>
      <c r="AT10" s="49">
        <f t="shared" si="8"/>
        <v>0</v>
      </c>
      <c r="AU10" s="48" t="str">
        <f t="shared" si="9"/>
        <v xml:space="preserve"> </v>
      </c>
      <c r="AV10" s="4"/>
      <c r="AW10" s="4"/>
      <c r="AX10" s="4"/>
      <c r="AY10" s="4"/>
      <c r="AZ10" s="4"/>
      <c r="BA10" s="4"/>
      <c r="BB10" s="4"/>
      <c r="BC10" s="4"/>
      <c r="BD10" s="4"/>
      <c r="BE10" s="4"/>
    </row>
    <row r="11" spans="1:57" ht="144" x14ac:dyDescent="0.55000000000000004">
      <c r="A11" s="4"/>
      <c r="B11" s="46" t="s">
        <v>65</v>
      </c>
      <c r="C11" s="46" t="s">
        <v>66</v>
      </c>
      <c r="D11" s="46" t="s">
        <v>220</v>
      </c>
      <c r="E11" s="46" t="s">
        <v>67</v>
      </c>
      <c r="F11" s="46" t="s">
        <v>249</v>
      </c>
      <c r="G11" s="46" t="s">
        <v>244</v>
      </c>
      <c r="H11" s="47" t="s">
        <v>68</v>
      </c>
      <c r="I11" s="47" t="s">
        <v>234</v>
      </c>
      <c r="J11" s="47" t="s">
        <v>235</v>
      </c>
      <c r="K11" s="47" t="s">
        <v>245</v>
      </c>
      <c r="L11" s="47" t="s">
        <v>246</v>
      </c>
      <c r="M11" s="47" t="s">
        <v>247</v>
      </c>
      <c r="N11" s="47" t="s">
        <v>54</v>
      </c>
      <c r="O11" s="47" t="s">
        <v>55</v>
      </c>
      <c r="P11" s="47" t="s">
        <v>69</v>
      </c>
      <c r="Q11" s="47" t="s">
        <v>64</v>
      </c>
      <c r="R11" s="105" t="s">
        <v>250</v>
      </c>
      <c r="S11" s="48">
        <v>3</v>
      </c>
      <c r="T11" s="48">
        <v>3</v>
      </c>
      <c r="U11" s="49">
        <f t="shared" si="0"/>
        <v>9</v>
      </c>
      <c r="V11" s="50" t="str">
        <f t="shared" si="1"/>
        <v>ความเสี่ยงปานกลาง</v>
      </c>
      <c r="W11" s="51">
        <v>2</v>
      </c>
      <c r="X11" s="51">
        <v>2</v>
      </c>
      <c r="Y11" s="49">
        <f t="shared" si="2"/>
        <v>4</v>
      </c>
      <c r="Z11" s="50" t="str">
        <f t="shared" si="3"/>
        <v>ความเสี่ยงต่ำ</v>
      </c>
      <c r="AA11" s="47" t="s">
        <v>57</v>
      </c>
      <c r="AB11" s="47" t="s">
        <v>251</v>
      </c>
      <c r="AC11" s="47" t="s">
        <v>252</v>
      </c>
      <c r="AD11" s="51"/>
      <c r="AE11" s="51"/>
      <c r="AF11" s="51"/>
      <c r="AG11" s="51"/>
      <c r="AH11" s="49">
        <f t="shared" si="4"/>
        <v>0</v>
      </c>
      <c r="AI11" s="48" t="str">
        <f t="shared" si="5"/>
        <v xml:space="preserve"> </v>
      </c>
      <c r="AJ11" s="51"/>
      <c r="AK11" s="51"/>
      <c r="AL11" s="51"/>
      <c r="AM11" s="51"/>
      <c r="AN11" s="49">
        <f t="shared" si="6"/>
        <v>0</v>
      </c>
      <c r="AO11" s="48" t="str">
        <f t="shared" si="7"/>
        <v xml:space="preserve"> </v>
      </c>
      <c r="AP11" s="51"/>
      <c r="AQ11" s="51"/>
      <c r="AR11" s="51"/>
      <c r="AS11" s="51"/>
      <c r="AT11" s="49">
        <f t="shared" si="8"/>
        <v>0</v>
      </c>
      <c r="AU11" s="48" t="str">
        <f t="shared" si="9"/>
        <v xml:space="preserve"> </v>
      </c>
      <c r="AV11" s="4"/>
      <c r="AW11" s="4"/>
      <c r="AX11" s="4"/>
      <c r="AY11" s="4"/>
      <c r="AZ11" s="4"/>
      <c r="BA11" s="4"/>
      <c r="BB11" s="4"/>
      <c r="BC11" s="4"/>
      <c r="BD11" s="4"/>
      <c r="BE11" s="4"/>
    </row>
    <row r="12" spans="1:57" ht="192" x14ac:dyDescent="0.55000000000000004">
      <c r="A12" s="4"/>
      <c r="B12" s="46" t="s">
        <v>70</v>
      </c>
      <c r="C12" s="46" t="s">
        <v>71</v>
      </c>
      <c r="D12" s="46" t="s">
        <v>72</v>
      </c>
      <c r="E12" s="46" t="s">
        <v>73</v>
      </c>
      <c r="F12" s="46" t="s">
        <v>223</v>
      </c>
      <c r="G12" s="46" t="s">
        <v>253</v>
      </c>
      <c r="H12" s="47" t="s">
        <v>74</v>
      </c>
      <c r="I12" s="47" t="s">
        <v>254</v>
      </c>
      <c r="J12" s="53" t="s">
        <v>255</v>
      </c>
      <c r="K12" s="47" t="s">
        <v>258</v>
      </c>
      <c r="L12" s="47" t="s">
        <v>256</v>
      </c>
      <c r="M12" s="47" t="s">
        <v>257</v>
      </c>
      <c r="N12" s="47" t="s">
        <v>54</v>
      </c>
      <c r="O12" s="47" t="s">
        <v>62</v>
      </c>
      <c r="P12" s="47" t="s">
        <v>75</v>
      </c>
      <c r="Q12" s="104" t="s">
        <v>262</v>
      </c>
      <c r="R12" s="106" t="s">
        <v>259</v>
      </c>
      <c r="S12" s="48">
        <v>3</v>
      </c>
      <c r="T12" s="48">
        <v>3</v>
      </c>
      <c r="U12" s="49">
        <f t="shared" si="0"/>
        <v>9</v>
      </c>
      <c r="V12" s="50" t="str">
        <f t="shared" si="1"/>
        <v>ความเสี่ยงปานกลาง</v>
      </c>
      <c r="W12" s="51">
        <v>2</v>
      </c>
      <c r="X12" s="51">
        <v>2</v>
      </c>
      <c r="Y12" s="49">
        <f t="shared" si="2"/>
        <v>4</v>
      </c>
      <c r="Z12" s="50" t="str">
        <f t="shared" si="3"/>
        <v>ความเสี่ยงต่ำ</v>
      </c>
      <c r="AA12" s="47" t="s">
        <v>57</v>
      </c>
      <c r="AB12" s="47" t="s">
        <v>261</v>
      </c>
      <c r="AC12" s="47" t="s">
        <v>260</v>
      </c>
      <c r="AD12" s="51"/>
      <c r="AE12" s="51"/>
      <c r="AF12" s="51"/>
      <c r="AG12" s="51"/>
      <c r="AH12" s="49">
        <f t="shared" si="4"/>
        <v>0</v>
      </c>
      <c r="AI12" s="48" t="str">
        <f t="shared" si="5"/>
        <v xml:space="preserve"> </v>
      </c>
      <c r="AJ12" s="51"/>
      <c r="AK12" s="51"/>
      <c r="AL12" s="51"/>
      <c r="AM12" s="51"/>
      <c r="AN12" s="49">
        <f t="shared" si="6"/>
        <v>0</v>
      </c>
      <c r="AO12" s="48" t="str">
        <f t="shared" si="7"/>
        <v xml:space="preserve"> </v>
      </c>
      <c r="AP12" s="51"/>
      <c r="AQ12" s="51"/>
      <c r="AR12" s="51"/>
      <c r="AS12" s="51"/>
      <c r="AT12" s="49">
        <f t="shared" si="8"/>
        <v>0</v>
      </c>
      <c r="AU12" s="48" t="str">
        <f t="shared" si="9"/>
        <v xml:space="preserve"> </v>
      </c>
      <c r="AV12" s="4"/>
      <c r="AW12" s="4"/>
      <c r="AX12" s="4"/>
      <c r="AY12" s="4"/>
      <c r="AZ12" s="4"/>
      <c r="BA12" s="4"/>
      <c r="BB12" s="4"/>
      <c r="BC12" s="4"/>
      <c r="BD12" s="4"/>
      <c r="BE12" s="4"/>
    </row>
    <row r="13" spans="1:57" ht="24" x14ac:dyDescent="0.55000000000000004">
      <c r="A13" s="4"/>
      <c r="B13" s="46"/>
      <c r="C13" s="46"/>
      <c r="D13" s="46"/>
      <c r="E13" s="46"/>
      <c r="F13" s="46"/>
      <c r="G13" s="46"/>
      <c r="H13" s="47"/>
      <c r="I13" s="47"/>
      <c r="J13" s="47"/>
      <c r="K13" s="47"/>
      <c r="L13" s="54"/>
      <c r="M13" s="47"/>
      <c r="N13" s="47"/>
      <c r="O13" s="47"/>
      <c r="P13" s="47"/>
      <c r="Q13" s="47"/>
      <c r="R13" s="47"/>
      <c r="S13" s="48"/>
      <c r="T13" s="48"/>
      <c r="U13" s="49">
        <f t="shared" si="0"/>
        <v>0</v>
      </c>
      <c r="V13" s="50" t="str">
        <f t="shared" si="1"/>
        <v xml:space="preserve"> </v>
      </c>
      <c r="W13" s="51"/>
      <c r="X13" s="51"/>
      <c r="Y13" s="49">
        <f t="shared" si="2"/>
        <v>0</v>
      </c>
      <c r="Z13" s="50" t="str">
        <f t="shared" si="3"/>
        <v xml:space="preserve"> </v>
      </c>
      <c r="AA13" s="47"/>
      <c r="AB13" s="55"/>
      <c r="AC13" s="47"/>
      <c r="AD13" s="51"/>
      <c r="AE13" s="51"/>
      <c r="AF13" s="51"/>
      <c r="AG13" s="51"/>
      <c r="AH13" s="49">
        <f t="shared" si="4"/>
        <v>0</v>
      </c>
      <c r="AI13" s="48" t="str">
        <f t="shared" si="5"/>
        <v xml:space="preserve"> </v>
      </c>
      <c r="AJ13" s="51"/>
      <c r="AK13" s="51"/>
      <c r="AL13" s="51"/>
      <c r="AM13" s="51"/>
      <c r="AN13" s="49">
        <f t="shared" si="6"/>
        <v>0</v>
      </c>
      <c r="AO13" s="48" t="str">
        <f t="shared" si="7"/>
        <v xml:space="preserve"> </v>
      </c>
      <c r="AP13" s="51"/>
      <c r="AQ13" s="51"/>
      <c r="AR13" s="51"/>
      <c r="AS13" s="51"/>
      <c r="AT13" s="49">
        <f t="shared" si="8"/>
        <v>0</v>
      </c>
      <c r="AU13" s="48" t="str">
        <f t="shared" si="9"/>
        <v xml:space="preserve"> </v>
      </c>
      <c r="AV13" s="4"/>
      <c r="AW13" s="4"/>
      <c r="AX13" s="4"/>
      <c r="AY13" s="4"/>
      <c r="AZ13" s="4"/>
      <c r="BA13" s="4"/>
      <c r="BB13" s="4"/>
      <c r="BC13" s="4"/>
      <c r="BD13" s="4"/>
      <c r="BE13" s="4"/>
    </row>
    <row r="14" spans="1:57" ht="24" x14ac:dyDescent="0.55000000000000004">
      <c r="A14" s="4"/>
      <c r="B14" s="46"/>
      <c r="C14" s="46"/>
      <c r="D14" s="46"/>
      <c r="E14" s="46"/>
      <c r="F14" s="46"/>
      <c r="G14" s="46"/>
      <c r="H14" s="47"/>
      <c r="I14" s="47"/>
      <c r="J14" s="47"/>
      <c r="K14" s="47"/>
      <c r="L14" s="54"/>
      <c r="M14" s="47"/>
      <c r="N14" s="47"/>
      <c r="O14" s="47"/>
      <c r="P14" s="47"/>
      <c r="Q14" s="47"/>
      <c r="R14" s="47"/>
      <c r="S14" s="48"/>
      <c r="T14" s="48"/>
      <c r="U14" s="49">
        <f t="shared" si="0"/>
        <v>0</v>
      </c>
      <c r="V14" s="50" t="str">
        <f t="shared" si="1"/>
        <v xml:space="preserve"> </v>
      </c>
      <c r="W14" s="51"/>
      <c r="X14" s="51"/>
      <c r="Y14" s="49">
        <f t="shared" si="2"/>
        <v>0</v>
      </c>
      <c r="Z14" s="50" t="str">
        <f t="shared" si="3"/>
        <v xml:space="preserve"> </v>
      </c>
      <c r="AA14" s="47"/>
      <c r="AB14" s="47"/>
      <c r="AC14" s="47"/>
      <c r="AD14" s="51"/>
      <c r="AE14" s="51"/>
      <c r="AF14" s="51"/>
      <c r="AG14" s="51"/>
      <c r="AH14" s="49">
        <f t="shared" si="4"/>
        <v>0</v>
      </c>
      <c r="AI14" s="48" t="str">
        <f t="shared" si="5"/>
        <v xml:space="preserve"> </v>
      </c>
      <c r="AJ14" s="51"/>
      <c r="AK14" s="51"/>
      <c r="AL14" s="51"/>
      <c r="AM14" s="51"/>
      <c r="AN14" s="49">
        <f t="shared" si="6"/>
        <v>0</v>
      </c>
      <c r="AO14" s="48" t="str">
        <f t="shared" si="7"/>
        <v xml:space="preserve"> </v>
      </c>
      <c r="AP14" s="51"/>
      <c r="AQ14" s="51"/>
      <c r="AR14" s="51"/>
      <c r="AS14" s="51"/>
      <c r="AT14" s="49">
        <f t="shared" si="8"/>
        <v>0</v>
      </c>
      <c r="AU14" s="48" t="str">
        <f t="shared" si="9"/>
        <v xml:space="preserve"> </v>
      </c>
      <c r="AV14" s="4"/>
      <c r="AW14" s="4"/>
      <c r="AX14" s="4"/>
      <c r="AY14" s="4"/>
      <c r="AZ14" s="4"/>
      <c r="BA14" s="4"/>
      <c r="BB14" s="4"/>
      <c r="BC14" s="4"/>
      <c r="BD14" s="4"/>
      <c r="BE14" s="4"/>
    </row>
    <row r="15" spans="1:57" ht="24" x14ac:dyDescent="0.55000000000000004">
      <c r="A15" s="4"/>
      <c r="B15" s="46"/>
      <c r="C15" s="46"/>
      <c r="D15" s="46"/>
      <c r="E15" s="46"/>
      <c r="F15" s="46"/>
      <c r="G15" s="46"/>
      <c r="H15" s="47"/>
      <c r="I15" s="46"/>
      <c r="J15" s="46"/>
      <c r="K15" s="46"/>
      <c r="L15" s="56"/>
      <c r="M15" s="46"/>
      <c r="N15" s="47"/>
      <c r="O15" s="47"/>
      <c r="P15" s="47"/>
      <c r="Q15" s="47"/>
      <c r="R15" s="46"/>
      <c r="S15" s="48"/>
      <c r="T15" s="48"/>
      <c r="U15" s="49">
        <f t="shared" si="0"/>
        <v>0</v>
      </c>
      <c r="V15" s="50" t="str">
        <f t="shared" si="1"/>
        <v xml:space="preserve"> </v>
      </c>
      <c r="W15" s="51"/>
      <c r="X15" s="51"/>
      <c r="Y15" s="49">
        <f t="shared" si="2"/>
        <v>0</v>
      </c>
      <c r="Z15" s="50" t="str">
        <f t="shared" si="3"/>
        <v xml:space="preserve"> </v>
      </c>
      <c r="AA15" s="47"/>
      <c r="AB15" s="56"/>
      <c r="AC15" s="46"/>
      <c r="AD15" s="51"/>
      <c r="AE15" s="51"/>
      <c r="AF15" s="51"/>
      <c r="AG15" s="51"/>
      <c r="AH15" s="49">
        <f t="shared" si="4"/>
        <v>0</v>
      </c>
      <c r="AI15" s="48" t="str">
        <f t="shared" si="5"/>
        <v xml:space="preserve"> </v>
      </c>
      <c r="AJ15" s="51"/>
      <c r="AK15" s="51"/>
      <c r="AL15" s="51"/>
      <c r="AM15" s="51"/>
      <c r="AN15" s="49">
        <f t="shared" si="6"/>
        <v>0</v>
      </c>
      <c r="AO15" s="48" t="str">
        <f t="shared" si="7"/>
        <v xml:space="preserve"> </v>
      </c>
      <c r="AP15" s="51"/>
      <c r="AQ15" s="51"/>
      <c r="AR15" s="51"/>
      <c r="AS15" s="51"/>
      <c r="AT15" s="49">
        <f t="shared" si="8"/>
        <v>0</v>
      </c>
      <c r="AU15" s="48" t="str">
        <f t="shared" si="9"/>
        <v xml:space="preserve"> </v>
      </c>
      <c r="AV15" s="4"/>
      <c r="AW15" s="4"/>
      <c r="AX15" s="4"/>
      <c r="AY15" s="4"/>
      <c r="AZ15" s="4"/>
      <c r="BA15" s="4"/>
      <c r="BB15" s="4"/>
      <c r="BC15" s="4"/>
      <c r="BD15" s="4"/>
      <c r="BE15" s="4"/>
    </row>
    <row r="16" spans="1:57" ht="24" x14ac:dyDescent="0.55000000000000004">
      <c r="A16" s="4"/>
      <c r="B16" s="46"/>
      <c r="C16" s="46"/>
      <c r="D16" s="46"/>
      <c r="E16" s="46"/>
      <c r="F16" s="46"/>
      <c r="G16" s="46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8"/>
      <c r="T16" s="48"/>
      <c r="U16" s="49">
        <f t="shared" si="0"/>
        <v>0</v>
      </c>
      <c r="V16" s="50" t="str">
        <f t="shared" si="1"/>
        <v xml:space="preserve"> </v>
      </c>
      <c r="W16" s="51"/>
      <c r="X16" s="51"/>
      <c r="Y16" s="49">
        <f t="shared" si="2"/>
        <v>0</v>
      </c>
      <c r="Z16" s="50" t="str">
        <f t="shared" si="3"/>
        <v xml:space="preserve"> </v>
      </c>
      <c r="AA16" s="47"/>
      <c r="AB16" s="47"/>
      <c r="AC16" s="47"/>
      <c r="AD16" s="51"/>
      <c r="AE16" s="51"/>
      <c r="AF16" s="51"/>
      <c r="AG16" s="51"/>
      <c r="AH16" s="49">
        <f t="shared" si="4"/>
        <v>0</v>
      </c>
      <c r="AI16" s="48" t="str">
        <f t="shared" si="5"/>
        <v xml:space="preserve"> </v>
      </c>
      <c r="AJ16" s="51"/>
      <c r="AK16" s="51"/>
      <c r="AL16" s="51"/>
      <c r="AM16" s="51"/>
      <c r="AN16" s="49">
        <f t="shared" si="6"/>
        <v>0</v>
      </c>
      <c r="AO16" s="48" t="str">
        <f t="shared" si="7"/>
        <v xml:space="preserve"> </v>
      </c>
      <c r="AP16" s="51"/>
      <c r="AQ16" s="51"/>
      <c r="AR16" s="51"/>
      <c r="AS16" s="51"/>
      <c r="AT16" s="49">
        <f t="shared" si="8"/>
        <v>0</v>
      </c>
      <c r="AU16" s="48" t="str">
        <f t="shared" si="9"/>
        <v xml:space="preserve"> </v>
      </c>
      <c r="AV16" s="4"/>
      <c r="AW16" s="4"/>
      <c r="AX16" s="4"/>
      <c r="AY16" s="4"/>
      <c r="AZ16" s="4"/>
      <c r="BA16" s="4"/>
      <c r="BB16" s="4"/>
      <c r="BC16" s="4"/>
      <c r="BD16" s="4"/>
      <c r="BE16" s="4"/>
    </row>
    <row r="17" spans="1:57" ht="24" x14ac:dyDescent="0.55000000000000004">
      <c r="A17" s="4"/>
      <c r="B17" s="46"/>
      <c r="C17" s="46"/>
      <c r="D17" s="46"/>
      <c r="E17" s="46"/>
      <c r="F17" s="46"/>
      <c r="G17" s="57"/>
      <c r="H17" s="47"/>
      <c r="I17" s="46"/>
      <c r="J17" s="46"/>
      <c r="K17" s="46"/>
      <c r="L17" s="46"/>
      <c r="M17" s="46"/>
      <c r="N17" s="47"/>
      <c r="O17" s="47"/>
      <c r="P17" s="46"/>
      <c r="Q17" s="46"/>
      <c r="R17" s="46"/>
      <c r="S17" s="48"/>
      <c r="T17" s="48"/>
      <c r="U17" s="49">
        <f t="shared" si="0"/>
        <v>0</v>
      </c>
      <c r="V17" s="50" t="str">
        <f t="shared" si="1"/>
        <v xml:space="preserve"> </v>
      </c>
      <c r="W17" s="51"/>
      <c r="X17" s="51"/>
      <c r="Y17" s="49">
        <f t="shared" si="2"/>
        <v>0</v>
      </c>
      <c r="Z17" s="50" t="str">
        <f t="shared" si="3"/>
        <v xml:space="preserve"> </v>
      </c>
      <c r="AA17" s="47"/>
      <c r="AB17" s="46"/>
      <c r="AC17" s="46"/>
      <c r="AD17" s="51"/>
      <c r="AE17" s="51"/>
      <c r="AF17" s="51"/>
      <c r="AG17" s="51"/>
      <c r="AH17" s="49">
        <f t="shared" si="4"/>
        <v>0</v>
      </c>
      <c r="AI17" s="48" t="str">
        <f t="shared" si="5"/>
        <v xml:space="preserve"> </v>
      </c>
      <c r="AJ17" s="51"/>
      <c r="AK17" s="51"/>
      <c r="AL17" s="51"/>
      <c r="AM17" s="51"/>
      <c r="AN17" s="49">
        <f t="shared" si="6"/>
        <v>0</v>
      </c>
      <c r="AO17" s="48" t="str">
        <f t="shared" si="7"/>
        <v xml:space="preserve"> </v>
      </c>
      <c r="AP17" s="51"/>
      <c r="AQ17" s="51"/>
      <c r="AR17" s="51"/>
      <c r="AS17" s="51"/>
      <c r="AT17" s="49">
        <f t="shared" si="8"/>
        <v>0</v>
      </c>
      <c r="AU17" s="48" t="str">
        <f t="shared" si="9"/>
        <v xml:space="preserve"> </v>
      </c>
      <c r="AV17" s="4"/>
      <c r="AW17" s="4"/>
      <c r="AX17" s="4"/>
      <c r="AY17" s="4"/>
      <c r="AZ17" s="4"/>
      <c r="BA17" s="4"/>
      <c r="BB17" s="4"/>
      <c r="BC17" s="4"/>
      <c r="BD17" s="4"/>
      <c r="BE17" s="4"/>
    </row>
    <row r="18" spans="1:57" ht="24" x14ac:dyDescent="0.55000000000000004">
      <c r="A18" s="4"/>
      <c r="B18" s="46"/>
      <c r="C18" s="46"/>
      <c r="D18" s="46"/>
      <c r="E18" s="46"/>
      <c r="F18" s="46"/>
      <c r="G18" s="46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8"/>
      <c r="T18" s="48"/>
      <c r="U18" s="49">
        <f t="shared" si="0"/>
        <v>0</v>
      </c>
      <c r="V18" s="50" t="str">
        <f t="shared" si="1"/>
        <v xml:space="preserve"> </v>
      </c>
      <c r="W18" s="51"/>
      <c r="X18" s="51"/>
      <c r="Y18" s="49">
        <f t="shared" si="2"/>
        <v>0</v>
      </c>
      <c r="Z18" s="50" t="str">
        <f t="shared" si="3"/>
        <v xml:space="preserve"> </v>
      </c>
      <c r="AA18" s="47"/>
      <c r="AB18" s="47"/>
      <c r="AC18" s="47"/>
      <c r="AD18" s="51"/>
      <c r="AE18" s="51"/>
      <c r="AF18" s="51"/>
      <c r="AG18" s="51"/>
      <c r="AH18" s="49">
        <f t="shared" si="4"/>
        <v>0</v>
      </c>
      <c r="AI18" s="48" t="str">
        <f t="shared" si="5"/>
        <v xml:space="preserve"> </v>
      </c>
      <c r="AJ18" s="51"/>
      <c r="AK18" s="51"/>
      <c r="AL18" s="51"/>
      <c r="AM18" s="51"/>
      <c r="AN18" s="49">
        <f t="shared" si="6"/>
        <v>0</v>
      </c>
      <c r="AO18" s="48" t="str">
        <f t="shared" si="7"/>
        <v xml:space="preserve"> </v>
      </c>
      <c r="AP18" s="51"/>
      <c r="AQ18" s="51"/>
      <c r="AR18" s="51"/>
      <c r="AS18" s="51"/>
      <c r="AT18" s="49">
        <f t="shared" si="8"/>
        <v>0</v>
      </c>
      <c r="AU18" s="48" t="str">
        <f t="shared" si="9"/>
        <v xml:space="preserve"> </v>
      </c>
      <c r="AV18" s="4"/>
      <c r="AW18" s="4"/>
      <c r="AX18" s="4"/>
      <c r="AY18" s="4"/>
      <c r="AZ18" s="4"/>
      <c r="BA18" s="4"/>
      <c r="BB18" s="4"/>
      <c r="BC18" s="4"/>
      <c r="BD18" s="4"/>
      <c r="BE18" s="4"/>
    </row>
    <row r="19" spans="1:57" ht="24" x14ac:dyDescent="0.55000000000000004">
      <c r="A19" s="4"/>
      <c r="B19" s="46"/>
      <c r="C19" s="46"/>
      <c r="D19" s="46"/>
      <c r="E19" s="46"/>
      <c r="F19" s="46"/>
      <c r="G19" s="46"/>
      <c r="H19" s="47"/>
      <c r="I19" s="47"/>
      <c r="J19" s="53"/>
      <c r="K19" s="47"/>
      <c r="L19" s="47"/>
      <c r="M19" s="47"/>
      <c r="N19" s="47"/>
      <c r="O19" s="47"/>
      <c r="P19" s="47"/>
      <c r="Q19" s="47"/>
      <c r="R19" s="47"/>
      <c r="S19" s="48"/>
      <c r="T19" s="48"/>
      <c r="U19" s="49">
        <f t="shared" si="0"/>
        <v>0</v>
      </c>
      <c r="V19" s="50" t="str">
        <f t="shared" si="1"/>
        <v xml:space="preserve"> </v>
      </c>
      <c r="W19" s="51"/>
      <c r="X19" s="51"/>
      <c r="Y19" s="49">
        <f t="shared" si="2"/>
        <v>0</v>
      </c>
      <c r="Z19" s="50" t="str">
        <f t="shared" si="3"/>
        <v xml:space="preserve"> </v>
      </c>
      <c r="AA19" s="47"/>
      <c r="AB19" s="53"/>
      <c r="AC19" s="53"/>
      <c r="AD19" s="51"/>
      <c r="AE19" s="51"/>
      <c r="AF19" s="51"/>
      <c r="AG19" s="51"/>
      <c r="AH19" s="49">
        <f t="shared" si="4"/>
        <v>0</v>
      </c>
      <c r="AI19" s="48" t="str">
        <f t="shared" si="5"/>
        <v xml:space="preserve"> </v>
      </c>
      <c r="AJ19" s="51"/>
      <c r="AK19" s="51"/>
      <c r="AL19" s="51"/>
      <c r="AM19" s="51"/>
      <c r="AN19" s="49">
        <f t="shared" si="6"/>
        <v>0</v>
      </c>
      <c r="AO19" s="48" t="str">
        <f t="shared" si="7"/>
        <v xml:space="preserve"> </v>
      </c>
      <c r="AP19" s="51"/>
      <c r="AQ19" s="51"/>
      <c r="AR19" s="51"/>
      <c r="AS19" s="51"/>
      <c r="AT19" s="49">
        <f t="shared" si="8"/>
        <v>0</v>
      </c>
      <c r="AU19" s="48" t="str">
        <f t="shared" si="9"/>
        <v xml:space="preserve"> </v>
      </c>
      <c r="AV19" s="4"/>
      <c r="AW19" s="4"/>
      <c r="AX19" s="4"/>
      <c r="AY19" s="4"/>
      <c r="AZ19" s="4"/>
      <c r="BA19" s="4"/>
      <c r="BB19" s="4"/>
      <c r="BC19" s="4"/>
      <c r="BD19" s="4"/>
      <c r="BE19" s="4"/>
    </row>
    <row r="20" spans="1:57" ht="24" x14ac:dyDescent="0.55000000000000004">
      <c r="A20" s="4"/>
      <c r="B20" s="46"/>
      <c r="C20" s="46"/>
      <c r="D20" s="46"/>
      <c r="E20" s="46"/>
      <c r="F20" s="46"/>
      <c r="G20" s="46"/>
      <c r="H20" s="47"/>
      <c r="I20" s="53"/>
      <c r="J20" s="53"/>
      <c r="K20" s="53"/>
      <c r="L20" s="53"/>
      <c r="M20" s="47"/>
      <c r="N20" s="47"/>
      <c r="O20" s="47"/>
      <c r="P20" s="47"/>
      <c r="Q20" s="47"/>
      <c r="R20" s="47"/>
      <c r="S20" s="48"/>
      <c r="T20" s="48"/>
      <c r="U20" s="49">
        <f t="shared" si="0"/>
        <v>0</v>
      </c>
      <c r="V20" s="50" t="str">
        <f t="shared" si="1"/>
        <v xml:space="preserve"> </v>
      </c>
      <c r="W20" s="51"/>
      <c r="X20" s="51"/>
      <c r="Y20" s="49">
        <f t="shared" si="2"/>
        <v>0</v>
      </c>
      <c r="Z20" s="50" t="str">
        <f t="shared" si="3"/>
        <v xml:space="preserve"> </v>
      </c>
      <c r="AA20" s="47"/>
      <c r="AB20" s="53"/>
      <c r="AC20" s="53"/>
      <c r="AD20" s="51"/>
      <c r="AE20" s="51"/>
      <c r="AF20" s="51"/>
      <c r="AG20" s="51"/>
      <c r="AH20" s="49">
        <f t="shared" si="4"/>
        <v>0</v>
      </c>
      <c r="AI20" s="48" t="str">
        <f t="shared" si="5"/>
        <v xml:space="preserve"> </v>
      </c>
      <c r="AJ20" s="51"/>
      <c r="AK20" s="51"/>
      <c r="AL20" s="51"/>
      <c r="AM20" s="51"/>
      <c r="AN20" s="49">
        <f t="shared" si="6"/>
        <v>0</v>
      </c>
      <c r="AO20" s="48" t="str">
        <f t="shared" si="7"/>
        <v xml:space="preserve"> </v>
      </c>
      <c r="AP20" s="51"/>
      <c r="AQ20" s="51"/>
      <c r="AR20" s="51"/>
      <c r="AS20" s="51"/>
      <c r="AT20" s="49">
        <f t="shared" si="8"/>
        <v>0</v>
      </c>
      <c r="AU20" s="48" t="str">
        <f t="shared" si="9"/>
        <v xml:space="preserve"> </v>
      </c>
      <c r="AV20" s="4"/>
      <c r="AW20" s="4"/>
      <c r="AX20" s="4"/>
      <c r="AY20" s="4"/>
      <c r="AZ20" s="4"/>
      <c r="BA20" s="4"/>
      <c r="BB20" s="4"/>
      <c r="BC20" s="4"/>
      <c r="BD20" s="4"/>
      <c r="BE20" s="4"/>
    </row>
    <row r="21" spans="1:57" ht="24" x14ac:dyDescent="0.55000000000000004">
      <c r="A21" s="4"/>
      <c r="B21" s="46"/>
      <c r="C21" s="46"/>
      <c r="D21" s="46"/>
      <c r="E21" s="46"/>
      <c r="F21" s="46"/>
      <c r="G21" s="46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8"/>
      <c r="T21" s="48"/>
      <c r="U21" s="49">
        <f t="shared" si="0"/>
        <v>0</v>
      </c>
      <c r="V21" s="50" t="str">
        <f t="shared" si="1"/>
        <v xml:space="preserve"> </v>
      </c>
      <c r="W21" s="51"/>
      <c r="X21" s="51"/>
      <c r="Y21" s="49">
        <f t="shared" si="2"/>
        <v>0</v>
      </c>
      <c r="Z21" s="50" t="str">
        <f t="shared" si="3"/>
        <v xml:space="preserve"> </v>
      </c>
      <c r="AA21" s="47"/>
      <c r="AB21" s="53"/>
      <c r="AC21" s="47"/>
      <c r="AD21" s="51"/>
      <c r="AE21" s="51"/>
      <c r="AF21" s="51"/>
      <c r="AG21" s="51"/>
      <c r="AH21" s="49">
        <f t="shared" si="4"/>
        <v>0</v>
      </c>
      <c r="AI21" s="48" t="str">
        <f t="shared" si="5"/>
        <v xml:space="preserve"> </v>
      </c>
      <c r="AJ21" s="51"/>
      <c r="AK21" s="51"/>
      <c r="AL21" s="51"/>
      <c r="AM21" s="51"/>
      <c r="AN21" s="49">
        <f t="shared" si="6"/>
        <v>0</v>
      </c>
      <c r="AO21" s="48" t="str">
        <f t="shared" si="7"/>
        <v xml:space="preserve"> </v>
      </c>
      <c r="AP21" s="51"/>
      <c r="AQ21" s="51"/>
      <c r="AR21" s="51"/>
      <c r="AS21" s="51"/>
      <c r="AT21" s="49">
        <f t="shared" si="8"/>
        <v>0</v>
      </c>
      <c r="AU21" s="48" t="str">
        <f t="shared" si="9"/>
        <v xml:space="preserve"> </v>
      </c>
      <c r="AV21" s="4"/>
      <c r="AW21" s="4"/>
      <c r="AX21" s="4"/>
      <c r="AY21" s="4"/>
      <c r="AZ21" s="4"/>
      <c r="BA21" s="4"/>
      <c r="BB21" s="4"/>
      <c r="BC21" s="4"/>
      <c r="BD21" s="4"/>
      <c r="BE21" s="4"/>
    </row>
    <row r="22" spans="1:57" ht="24" x14ac:dyDescent="0.55000000000000004">
      <c r="A22" s="4"/>
      <c r="B22" s="46"/>
      <c r="C22" s="46"/>
      <c r="D22" s="46"/>
      <c r="E22" s="46"/>
      <c r="F22" s="46"/>
      <c r="G22" s="46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8"/>
      <c r="T22" s="48"/>
      <c r="U22" s="49">
        <f t="shared" si="0"/>
        <v>0</v>
      </c>
      <c r="V22" s="50" t="str">
        <f t="shared" si="1"/>
        <v xml:space="preserve"> </v>
      </c>
      <c r="W22" s="51"/>
      <c r="X22" s="51"/>
      <c r="Y22" s="49">
        <f t="shared" si="2"/>
        <v>0</v>
      </c>
      <c r="Z22" s="50" t="str">
        <f t="shared" si="3"/>
        <v xml:space="preserve"> </v>
      </c>
      <c r="AA22" s="47"/>
      <c r="AB22" s="47"/>
      <c r="AC22" s="47"/>
      <c r="AD22" s="51"/>
      <c r="AE22" s="51"/>
      <c r="AF22" s="51"/>
      <c r="AG22" s="51"/>
      <c r="AH22" s="49">
        <f t="shared" si="4"/>
        <v>0</v>
      </c>
      <c r="AI22" s="48" t="str">
        <f t="shared" si="5"/>
        <v xml:space="preserve"> </v>
      </c>
      <c r="AJ22" s="51"/>
      <c r="AK22" s="51"/>
      <c r="AL22" s="51"/>
      <c r="AM22" s="51"/>
      <c r="AN22" s="49">
        <f t="shared" si="6"/>
        <v>0</v>
      </c>
      <c r="AO22" s="48" t="str">
        <f t="shared" si="7"/>
        <v xml:space="preserve"> </v>
      </c>
      <c r="AP22" s="51"/>
      <c r="AQ22" s="51"/>
      <c r="AR22" s="51"/>
      <c r="AS22" s="51"/>
      <c r="AT22" s="49">
        <f t="shared" si="8"/>
        <v>0</v>
      </c>
      <c r="AU22" s="48" t="str">
        <f t="shared" si="9"/>
        <v xml:space="preserve"> </v>
      </c>
      <c r="AV22" s="4"/>
      <c r="AW22" s="4"/>
      <c r="AX22" s="4"/>
      <c r="AY22" s="4"/>
      <c r="AZ22" s="4"/>
      <c r="BA22" s="4"/>
      <c r="BB22" s="4"/>
      <c r="BC22" s="4"/>
      <c r="BD22" s="4"/>
      <c r="BE22" s="4"/>
    </row>
    <row r="23" spans="1:57" ht="24" x14ac:dyDescent="0.55000000000000004">
      <c r="A23" s="4"/>
      <c r="B23" s="46"/>
      <c r="C23" s="46"/>
      <c r="D23" s="46"/>
      <c r="E23" s="58"/>
      <c r="F23" s="58"/>
      <c r="G23" s="58"/>
      <c r="H23" s="51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  <c r="T23" s="48"/>
      <c r="U23" s="49">
        <f t="shared" si="0"/>
        <v>0</v>
      </c>
      <c r="V23" s="50" t="str">
        <f t="shared" si="1"/>
        <v xml:space="preserve"> </v>
      </c>
      <c r="W23" s="51"/>
      <c r="X23" s="51"/>
      <c r="Y23" s="49">
        <f t="shared" si="2"/>
        <v>0</v>
      </c>
      <c r="Z23" s="50" t="str">
        <f t="shared" si="3"/>
        <v xml:space="preserve"> </v>
      </c>
      <c r="AA23" s="47"/>
      <c r="AB23" s="47"/>
      <c r="AC23" s="47"/>
      <c r="AD23" s="51"/>
      <c r="AE23" s="51"/>
      <c r="AF23" s="51"/>
      <c r="AG23" s="51"/>
      <c r="AH23" s="49">
        <f t="shared" si="4"/>
        <v>0</v>
      </c>
      <c r="AI23" s="48" t="str">
        <f t="shared" si="5"/>
        <v xml:space="preserve"> </v>
      </c>
      <c r="AJ23" s="51"/>
      <c r="AK23" s="51"/>
      <c r="AL23" s="51"/>
      <c r="AM23" s="51"/>
      <c r="AN23" s="49">
        <f t="shared" si="6"/>
        <v>0</v>
      </c>
      <c r="AO23" s="48" t="str">
        <f t="shared" si="7"/>
        <v xml:space="preserve"> </v>
      </c>
      <c r="AP23" s="51"/>
      <c r="AQ23" s="51"/>
      <c r="AR23" s="51"/>
      <c r="AS23" s="51"/>
      <c r="AT23" s="49">
        <f t="shared" si="8"/>
        <v>0</v>
      </c>
      <c r="AU23" s="48" t="str">
        <f t="shared" si="9"/>
        <v xml:space="preserve"> </v>
      </c>
      <c r="AV23" s="4"/>
      <c r="AW23" s="4"/>
      <c r="AX23" s="4"/>
      <c r="AY23" s="4"/>
      <c r="AZ23" s="4"/>
      <c r="BA23" s="4"/>
      <c r="BB23" s="4"/>
      <c r="BC23" s="4"/>
      <c r="BD23" s="4"/>
      <c r="BE23" s="4"/>
    </row>
    <row r="24" spans="1:57" ht="24" x14ac:dyDescent="0.55000000000000004">
      <c r="A24" s="4"/>
      <c r="B24" s="46"/>
      <c r="C24" s="46"/>
      <c r="D24" s="46"/>
      <c r="E24" s="58"/>
      <c r="F24" s="58"/>
      <c r="G24" s="58"/>
      <c r="H24" s="51"/>
      <c r="I24" s="51"/>
      <c r="J24" s="51"/>
      <c r="K24" s="51"/>
      <c r="L24" s="51"/>
      <c r="M24" s="51"/>
      <c r="N24" s="47"/>
      <c r="O24" s="47"/>
      <c r="P24" s="51"/>
      <c r="Q24" s="51"/>
      <c r="R24" s="51"/>
      <c r="S24" s="48"/>
      <c r="T24" s="48"/>
      <c r="U24" s="49">
        <f t="shared" si="0"/>
        <v>0</v>
      </c>
      <c r="V24" s="50" t="str">
        <f t="shared" si="1"/>
        <v xml:space="preserve"> </v>
      </c>
      <c r="W24" s="51"/>
      <c r="X24" s="51"/>
      <c r="Y24" s="49">
        <f t="shared" si="2"/>
        <v>0</v>
      </c>
      <c r="Z24" s="50" t="str">
        <f t="shared" si="3"/>
        <v xml:space="preserve"> </v>
      </c>
      <c r="AA24" s="47"/>
      <c r="AB24" s="51"/>
      <c r="AC24" s="51"/>
      <c r="AD24" s="51"/>
      <c r="AE24" s="51"/>
      <c r="AF24" s="51"/>
      <c r="AG24" s="51"/>
      <c r="AH24" s="49">
        <f t="shared" si="4"/>
        <v>0</v>
      </c>
      <c r="AI24" s="48" t="str">
        <f t="shared" si="5"/>
        <v xml:space="preserve"> </v>
      </c>
      <c r="AJ24" s="51"/>
      <c r="AK24" s="51"/>
      <c r="AL24" s="51"/>
      <c r="AM24" s="51"/>
      <c r="AN24" s="49">
        <f t="shared" si="6"/>
        <v>0</v>
      </c>
      <c r="AO24" s="48" t="str">
        <f t="shared" si="7"/>
        <v xml:space="preserve"> </v>
      </c>
      <c r="AP24" s="51"/>
      <c r="AQ24" s="51"/>
      <c r="AR24" s="51"/>
      <c r="AS24" s="51"/>
      <c r="AT24" s="49">
        <f t="shared" si="8"/>
        <v>0</v>
      </c>
      <c r="AU24" s="48" t="str">
        <f t="shared" si="9"/>
        <v xml:space="preserve"> </v>
      </c>
      <c r="AV24" s="4"/>
      <c r="AW24" s="4"/>
      <c r="AX24" s="4"/>
      <c r="AY24" s="4"/>
      <c r="AZ24" s="4"/>
      <c r="BA24" s="4"/>
      <c r="BB24" s="4"/>
      <c r="BC24" s="4"/>
      <c r="BD24" s="4"/>
      <c r="BE24" s="4"/>
    </row>
    <row r="25" spans="1:57" ht="24" x14ac:dyDescent="0.55000000000000004">
      <c r="A25" s="4"/>
      <c r="B25" s="46"/>
      <c r="C25" s="46"/>
      <c r="D25" s="46"/>
      <c r="E25" s="58"/>
      <c r="F25" s="58"/>
      <c r="G25" s="58"/>
      <c r="H25" s="51"/>
      <c r="I25" s="51"/>
      <c r="J25" s="51"/>
      <c r="K25" s="51"/>
      <c r="L25" s="51"/>
      <c r="M25" s="51"/>
      <c r="N25" s="47"/>
      <c r="O25" s="47"/>
      <c r="P25" s="51"/>
      <c r="Q25" s="51"/>
      <c r="R25" s="51"/>
      <c r="S25" s="48"/>
      <c r="T25" s="48"/>
      <c r="U25" s="49">
        <f t="shared" si="0"/>
        <v>0</v>
      </c>
      <c r="V25" s="50" t="str">
        <f t="shared" si="1"/>
        <v xml:space="preserve"> </v>
      </c>
      <c r="W25" s="51"/>
      <c r="X25" s="51"/>
      <c r="Y25" s="49">
        <f t="shared" si="2"/>
        <v>0</v>
      </c>
      <c r="Z25" s="50" t="str">
        <f t="shared" si="3"/>
        <v xml:space="preserve"> </v>
      </c>
      <c r="AA25" s="47"/>
      <c r="AB25" s="51"/>
      <c r="AC25" s="51"/>
      <c r="AD25" s="51"/>
      <c r="AE25" s="51"/>
      <c r="AF25" s="51"/>
      <c r="AG25" s="51"/>
      <c r="AH25" s="49">
        <f t="shared" si="4"/>
        <v>0</v>
      </c>
      <c r="AI25" s="48" t="str">
        <f t="shared" si="5"/>
        <v xml:space="preserve"> </v>
      </c>
      <c r="AJ25" s="51"/>
      <c r="AK25" s="51"/>
      <c r="AL25" s="51"/>
      <c r="AM25" s="51"/>
      <c r="AN25" s="49">
        <f t="shared" si="6"/>
        <v>0</v>
      </c>
      <c r="AO25" s="48" t="str">
        <f t="shared" si="7"/>
        <v xml:space="preserve"> </v>
      </c>
      <c r="AP25" s="51"/>
      <c r="AQ25" s="51"/>
      <c r="AR25" s="51"/>
      <c r="AS25" s="51"/>
      <c r="AT25" s="49">
        <f t="shared" si="8"/>
        <v>0</v>
      </c>
      <c r="AU25" s="48" t="str">
        <f t="shared" si="9"/>
        <v xml:space="preserve"> </v>
      </c>
      <c r="AV25" s="4"/>
      <c r="AW25" s="4"/>
      <c r="AX25" s="4"/>
      <c r="AY25" s="4"/>
      <c r="AZ25" s="4"/>
      <c r="BA25" s="4"/>
      <c r="BB25" s="4"/>
      <c r="BC25" s="4"/>
      <c r="BD25" s="4"/>
      <c r="BE25" s="4"/>
    </row>
    <row r="26" spans="1:57" ht="24" x14ac:dyDescent="0.55000000000000004">
      <c r="A26" s="4"/>
      <c r="B26" s="46"/>
      <c r="C26" s="46"/>
      <c r="D26" s="46"/>
      <c r="E26" s="58"/>
      <c r="F26" s="58"/>
      <c r="G26" s="58"/>
      <c r="H26" s="51"/>
      <c r="I26" s="51"/>
      <c r="J26" s="51"/>
      <c r="K26" s="51"/>
      <c r="L26" s="51"/>
      <c r="M26" s="51"/>
      <c r="N26" s="47"/>
      <c r="O26" s="47"/>
      <c r="P26" s="51"/>
      <c r="Q26" s="51"/>
      <c r="R26" s="51"/>
      <c r="S26" s="48"/>
      <c r="T26" s="48"/>
      <c r="U26" s="49">
        <f t="shared" si="0"/>
        <v>0</v>
      </c>
      <c r="V26" s="50" t="str">
        <f t="shared" si="1"/>
        <v xml:space="preserve"> </v>
      </c>
      <c r="W26" s="51"/>
      <c r="X26" s="51"/>
      <c r="Y26" s="49">
        <f t="shared" si="2"/>
        <v>0</v>
      </c>
      <c r="Z26" s="50" t="str">
        <f t="shared" si="3"/>
        <v xml:space="preserve"> </v>
      </c>
      <c r="AA26" s="47"/>
      <c r="AB26" s="51"/>
      <c r="AC26" s="51"/>
      <c r="AD26" s="51"/>
      <c r="AE26" s="51"/>
      <c r="AF26" s="51"/>
      <c r="AG26" s="51"/>
      <c r="AH26" s="49">
        <f t="shared" si="4"/>
        <v>0</v>
      </c>
      <c r="AI26" s="48" t="str">
        <f t="shared" si="5"/>
        <v xml:space="preserve"> </v>
      </c>
      <c r="AJ26" s="51"/>
      <c r="AK26" s="51"/>
      <c r="AL26" s="51"/>
      <c r="AM26" s="51"/>
      <c r="AN26" s="49">
        <f t="shared" si="6"/>
        <v>0</v>
      </c>
      <c r="AO26" s="48" t="str">
        <f t="shared" si="7"/>
        <v xml:space="preserve"> </v>
      </c>
      <c r="AP26" s="51"/>
      <c r="AQ26" s="51"/>
      <c r="AR26" s="51"/>
      <c r="AS26" s="51"/>
      <c r="AT26" s="49">
        <f t="shared" si="8"/>
        <v>0</v>
      </c>
      <c r="AU26" s="48" t="str">
        <f t="shared" si="9"/>
        <v xml:space="preserve"> </v>
      </c>
      <c r="AV26" s="4"/>
      <c r="AW26" s="4"/>
      <c r="AX26" s="4"/>
      <c r="AY26" s="4"/>
      <c r="AZ26" s="4"/>
      <c r="BA26" s="4"/>
      <c r="BB26" s="4"/>
      <c r="BC26" s="4"/>
      <c r="BD26" s="4"/>
      <c r="BE26" s="4"/>
    </row>
    <row r="27" spans="1:57" ht="24" x14ac:dyDescent="0.55000000000000004">
      <c r="A27" s="4"/>
      <c r="B27" s="46"/>
      <c r="C27" s="46"/>
      <c r="D27" s="46"/>
      <c r="E27" s="58"/>
      <c r="F27" s="58"/>
      <c r="G27" s="58"/>
      <c r="H27" s="51"/>
      <c r="I27" s="51"/>
      <c r="J27" s="51"/>
      <c r="K27" s="51"/>
      <c r="L27" s="51"/>
      <c r="M27" s="51"/>
      <c r="N27" s="47"/>
      <c r="O27" s="47"/>
      <c r="P27" s="51"/>
      <c r="Q27" s="51"/>
      <c r="R27" s="51"/>
      <c r="S27" s="48"/>
      <c r="T27" s="48"/>
      <c r="U27" s="49">
        <f t="shared" si="0"/>
        <v>0</v>
      </c>
      <c r="V27" s="50" t="str">
        <f t="shared" si="1"/>
        <v xml:space="preserve"> </v>
      </c>
      <c r="W27" s="51"/>
      <c r="X27" s="51"/>
      <c r="Y27" s="49">
        <f t="shared" si="2"/>
        <v>0</v>
      </c>
      <c r="Z27" s="50" t="str">
        <f t="shared" si="3"/>
        <v xml:space="preserve"> </v>
      </c>
      <c r="AA27" s="47"/>
      <c r="AB27" s="51"/>
      <c r="AC27" s="51"/>
      <c r="AD27" s="51"/>
      <c r="AE27" s="51"/>
      <c r="AF27" s="51"/>
      <c r="AG27" s="51"/>
      <c r="AH27" s="49">
        <f t="shared" si="4"/>
        <v>0</v>
      </c>
      <c r="AI27" s="48" t="str">
        <f t="shared" si="5"/>
        <v xml:space="preserve"> </v>
      </c>
      <c r="AJ27" s="51"/>
      <c r="AK27" s="51"/>
      <c r="AL27" s="51"/>
      <c r="AM27" s="51"/>
      <c r="AN27" s="49">
        <f t="shared" si="6"/>
        <v>0</v>
      </c>
      <c r="AO27" s="48" t="str">
        <f t="shared" si="7"/>
        <v xml:space="preserve"> </v>
      </c>
      <c r="AP27" s="51"/>
      <c r="AQ27" s="51"/>
      <c r="AR27" s="51"/>
      <c r="AS27" s="51"/>
      <c r="AT27" s="49">
        <f t="shared" si="8"/>
        <v>0</v>
      </c>
      <c r="AU27" s="48" t="str">
        <f t="shared" si="9"/>
        <v xml:space="preserve"> </v>
      </c>
      <c r="AV27" s="4"/>
      <c r="AW27" s="4"/>
      <c r="AX27" s="4"/>
      <c r="AY27" s="4"/>
      <c r="AZ27" s="4"/>
      <c r="BA27" s="4"/>
      <c r="BB27" s="4"/>
      <c r="BC27" s="4"/>
      <c r="BD27" s="4"/>
      <c r="BE27" s="4"/>
    </row>
    <row r="28" spans="1:57" ht="24" x14ac:dyDescent="0.55000000000000004">
      <c r="A28" s="4"/>
      <c r="B28" s="46"/>
      <c r="C28" s="46"/>
      <c r="D28" s="46"/>
      <c r="E28" s="58"/>
      <c r="F28" s="58"/>
      <c r="G28" s="58"/>
      <c r="H28" s="51"/>
      <c r="I28" s="51"/>
      <c r="J28" s="51"/>
      <c r="K28" s="51"/>
      <c r="L28" s="51"/>
      <c r="M28" s="51"/>
      <c r="N28" s="47"/>
      <c r="O28" s="47"/>
      <c r="P28" s="51"/>
      <c r="Q28" s="51"/>
      <c r="R28" s="51"/>
      <c r="S28" s="48"/>
      <c r="T28" s="48"/>
      <c r="U28" s="49">
        <f t="shared" si="0"/>
        <v>0</v>
      </c>
      <c r="V28" s="50" t="str">
        <f t="shared" si="1"/>
        <v xml:space="preserve"> </v>
      </c>
      <c r="W28" s="51"/>
      <c r="X28" s="51"/>
      <c r="Y28" s="49">
        <f t="shared" si="2"/>
        <v>0</v>
      </c>
      <c r="Z28" s="50" t="str">
        <f t="shared" si="3"/>
        <v xml:space="preserve"> </v>
      </c>
      <c r="AA28" s="47"/>
      <c r="AB28" s="51"/>
      <c r="AC28" s="51"/>
      <c r="AD28" s="51"/>
      <c r="AE28" s="51"/>
      <c r="AF28" s="51"/>
      <c r="AG28" s="51"/>
      <c r="AH28" s="49">
        <f t="shared" si="4"/>
        <v>0</v>
      </c>
      <c r="AI28" s="48" t="str">
        <f t="shared" si="5"/>
        <v xml:space="preserve"> </v>
      </c>
      <c r="AJ28" s="51"/>
      <c r="AK28" s="51"/>
      <c r="AL28" s="51"/>
      <c r="AM28" s="51"/>
      <c r="AN28" s="49">
        <f t="shared" si="6"/>
        <v>0</v>
      </c>
      <c r="AO28" s="48" t="str">
        <f t="shared" si="7"/>
        <v xml:space="preserve"> </v>
      </c>
      <c r="AP28" s="51"/>
      <c r="AQ28" s="51"/>
      <c r="AR28" s="51"/>
      <c r="AS28" s="51"/>
      <c r="AT28" s="49">
        <f t="shared" si="8"/>
        <v>0</v>
      </c>
      <c r="AU28" s="48" t="str">
        <f t="shared" si="9"/>
        <v xml:space="preserve"> </v>
      </c>
      <c r="AV28" s="4"/>
      <c r="AW28" s="4"/>
      <c r="AX28" s="4"/>
      <c r="AY28" s="4"/>
      <c r="AZ28" s="4"/>
      <c r="BA28" s="4"/>
      <c r="BB28" s="4"/>
      <c r="BC28" s="4"/>
      <c r="BD28" s="4"/>
      <c r="BE28" s="4"/>
    </row>
    <row r="29" spans="1:57" ht="24" x14ac:dyDescent="0.55000000000000004">
      <c r="A29" s="4"/>
      <c r="B29" s="46"/>
      <c r="C29" s="46"/>
      <c r="D29" s="46"/>
      <c r="E29" s="58"/>
      <c r="F29" s="58"/>
      <c r="G29" s="58"/>
      <c r="H29" s="51"/>
      <c r="I29" s="51"/>
      <c r="J29" s="51"/>
      <c r="K29" s="51"/>
      <c r="L29" s="51"/>
      <c r="M29" s="51"/>
      <c r="N29" s="47"/>
      <c r="O29" s="47"/>
      <c r="P29" s="51"/>
      <c r="Q29" s="51"/>
      <c r="R29" s="51"/>
      <c r="S29" s="48"/>
      <c r="T29" s="48"/>
      <c r="U29" s="49">
        <f t="shared" si="0"/>
        <v>0</v>
      </c>
      <c r="V29" s="50" t="str">
        <f t="shared" si="1"/>
        <v xml:space="preserve"> </v>
      </c>
      <c r="W29" s="51"/>
      <c r="X29" s="51"/>
      <c r="Y29" s="49">
        <f t="shared" si="2"/>
        <v>0</v>
      </c>
      <c r="Z29" s="50" t="str">
        <f t="shared" si="3"/>
        <v xml:space="preserve"> </v>
      </c>
      <c r="AA29" s="47"/>
      <c r="AB29" s="51"/>
      <c r="AC29" s="51"/>
      <c r="AD29" s="51"/>
      <c r="AE29" s="51"/>
      <c r="AF29" s="51"/>
      <c r="AG29" s="51"/>
      <c r="AH29" s="49">
        <f t="shared" si="4"/>
        <v>0</v>
      </c>
      <c r="AI29" s="48" t="str">
        <f t="shared" si="5"/>
        <v xml:space="preserve"> </v>
      </c>
      <c r="AJ29" s="51"/>
      <c r="AK29" s="51"/>
      <c r="AL29" s="51"/>
      <c r="AM29" s="51"/>
      <c r="AN29" s="49">
        <f t="shared" si="6"/>
        <v>0</v>
      </c>
      <c r="AO29" s="48" t="str">
        <f t="shared" si="7"/>
        <v xml:space="preserve"> </v>
      </c>
      <c r="AP29" s="51"/>
      <c r="AQ29" s="51"/>
      <c r="AR29" s="51"/>
      <c r="AS29" s="51"/>
      <c r="AT29" s="49">
        <f t="shared" si="8"/>
        <v>0</v>
      </c>
      <c r="AU29" s="48" t="str">
        <f t="shared" si="9"/>
        <v xml:space="preserve"> </v>
      </c>
      <c r="AV29" s="4"/>
      <c r="AW29" s="4"/>
      <c r="AX29" s="4"/>
      <c r="AY29" s="4"/>
      <c r="AZ29" s="4"/>
      <c r="BA29" s="4"/>
      <c r="BB29" s="4"/>
      <c r="BC29" s="4"/>
      <c r="BD29" s="4"/>
      <c r="BE29" s="4"/>
    </row>
    <row r="30" spans="1:57" ht="24" x14ac:dyDescent="0.55000000000000004">
      <c r="A30" s="4"/>
      <c r="B30" s="46"/>
      <c r="C30" s="46"/>
      <c r="D30" s="46"/>
      <c r="E30" s="58"/>
      <c r="F30" s="58"/>
      <c r="G30" s="58"/>
      <c r="H30" s="51"/>
      <c r="I30" s="51"/>
      <c r="J30" s="51"/>
      <c r="K30" s="51"/>
      <c r="L30" s="51"/>
      <c r="M30" s="51"/>
      <c r="N30" s="47"/>
      <c r="O30" s="47"/>
      <c r="P30" s="51"/>
      <c r="Q30" s="51"/>
      <c r="R30" s="51"/>
      <c r="S30" s="48"/>
      <c r="T30" s="48"/>
      <c r="U30" s="49">
        <f t="shared" si="0"/>
        <v>0</v>
      </c>
      <c r="V30" s="50" t="str">
        <f t="shared" si="1"/>
        <v xml:space="preserve"> </v>
      </c>
      <c r="W30" s="51"/>
      <c r="X30" s="51"/>
      <c r="Y30" s="49">
        <f t="shared" si="2"/>
        <v>0</v>
      </c>
      <c r="Z30" s="50" t="str">
        <f t="shared" si="3"/>
        <v xml:space="preserve"> </v>
      </c>
      <c r="AA30" s="47"/>
      <c r="AB30" s="51"/>
      <c r="AC30" s="51"/>
      <c r="AD30" s="51"/>
      <c r="AE30" s="51"/>
      <c r="AF30" s="51"/>
      <c r="AG30" s="51"/>
      <c r="AH30" s="49">
        <f t="shared" si="4"/>
        <v>0</v>
      </c>
      <c r="AI30" s="48" t="str">
        <f t="shared" si="5"/>
        <v xml:space="preserve"> </v>
      </c>
      <c r="AJ30" s="51"/>
      <c r="AK30" s="51"/>
      <c r="AL30" s="51"/>
      <c r="AM30" s="51"/>
      <c r="AN30" s="49">
        <f t="shared" si="6"/>
        <v>0</v>
      </c>
      <c r="AO30" s="48" t="str">
        <f t="shared" si="7"/>
        <v xml:space="preserve"> </v>
      </c>
      <c r="AP30" s="51"/>
      <c r="AQ30" s="51"/>
      <c r="AR30" s="51"/>
      <c r="AS30" s="51"/>
      <c r="AT30" s="49">
        <f t="shared" si="8"/>
        <v>0</v>
      </c>
      <c r="AU30" s="48" t="str">
        <f t="shared" si="9"/>
        <v xml:space="preserve"> </v>
      </c>
      <c r="AV30" s="4"/>
      <c r="AW30" s="4"/>
      <c r="AX30" s="4"/>
      <c r="AY30" s="4"/>
      <c r="AZ30" s="4"/>
      <c r="BA30" s="4"/>
      <c r="BB30" s="4"/>
      <c r="BC30" s="4"/>
      <c r="BD30" s="4"/>
      <c r="BE30" s="4"/>
    </row>
    <row r="31" spans="1:57" ht="24" x14ac:dyDescent="0.5500000000000000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4"/>
      <c r="Q31" s="4"/>
      <c r="R31" s="4"/>
      <c r="S31" s="4"/>
      <c r="T31" s="4"/>
      <c r="U31" s="4"/>
      <c r="V31" s="5"/>
      <c r="W31" s="4"/>
      <c r="X31" s="4"/>
      <c r="Y31" s="4"/>
      <c r="Z31" s="5"/>
      <c r="AA31" s="5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</row>
    <row r="32" spans="1:57" ht="24" x14ac:dyDescent="0.5500000000000000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4"/>
      <c r="Q32" s="4"/>
      <c r="R32" s="4"/>
      <c r="S32" s="4"/>
      <c r="T32" s="4"/>
      <c r="U32" s="4"/>
      <c r="V32" s="5"/>
      <c r="W32" s="4"/>
      <c r="X32" s="4"/>
      <c r="Y32" s="4"/>
      <c r="Z32" s="5"/>
      <c r="AA32" s="5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</row>
    <row r="33" spans="1:57" ht="24" x14ac:dyDescent="0.5500000000000000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4"/>
      <c r="Q33" s="4"/>
      <c r="R33" s="4"/>
      <c r="S33" s="4"/>
      <c r="T33" s="4"/>
      <c r="U33" s="4"/>
      <c r="V33" s="5"/>
      <c r="W33" s="4"/>
      <c r="X33" s="4"/>
      <c r="Y33" s="4"/>
      <c r="Z33" s="5"/>
      <c r="AA33" s="5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</row>
    <row r="34" spans="1:57" ht="24" x14ac:dyDescent="0.5500000000000000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4"/>
      <c r="Q34" s="4"/>
      <c r="R34" s="4"/>
      <c r="S34" s="4"/>
      <c r="T34" s="4"/>
      <c r="U34" s="4"/>
      <c r="V34" s="5"/>
      <c r="W34" s="4"/>
      <c r="X34" s="4"/>
      <c r="Y34" s="4"/>
      <c r="Z34" s="5"/>
      <c r="AA34" s="5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</row>
    <row r="35" spans="1:57" ht="24" x14ac:dyDescent="0.5500000000000000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4"/>
      <c r="Q35" s="4"/>
      <c r="R35" s="4"/>
      <c r="S35" s="4"/>
      <c r="T35" s="4"/>
      <c r="U35" s="4"/>
      <c r="V35" s="5"/>
      <c r="W35" s="4"/>
      <c r="X35" s="4"/>
      <c r="Y35" s="4"/>
      <c r="Z35" s="5"/>
      <c r="AA35" s="5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</row>
    <row r="36" spans="1:57" ht="24" x14ac:dyDescent="0.5500000000000000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4"/>
      <c r="Q36" s="4"/>
      <c r="R36" s="4"/>
      <c r="S36" s="4"/>
      <c r="T36" s="4"/>
      <c r="U36" s="4"/>
      <c r="V36" s="5"/>
      <c r="W36" s="4"/>
      <c r="X36" s="4"/>
      <c r="Y36" s="4"/>
      <c r="Z36" s="5"/>
      <c r="AA36" s="5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</row>
    <row r="37" spans="1:57" ht="24" x14ac:dyDescent="0.5500000000000000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4"/>
      <c r="Q37" s="4"/>
      <c r="R37" s="4"/>
      <c r="S37" s="4"/>
      <c r="T37" s="4"/>
      <c r="U37" s="4"/>
      <c r="V37" s="5"/>
      <c r="W37" s="4"/>
      <c r="X37" s="4"/>
      <c r="Y37" s="4"/>
      <c r="Z37" s="5"/>
      <c r="AA37" s="5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</row>
    <row r="38" spans="1:57" ht="24" x14ac:dyDescent="0.5500000000000000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4"/>
      <c r="Q38" s="4"/>
      <c r="R38" s="4"/>
      <c r="S38" s="4"/>
      <c r="T38" s="4"/>
      <c r="U38" s="4"/>
      <c r="V38" s="5"/>
      <c r="W38" s="4"/>
      <c r="X38" s="4"/>
      <c r="Y38" s="4"/>
      <c r="Z38" s="5"/>
      <c r="AA38" s="5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</row>
    <row r="39" spans="1:57" ht="24" x14ac:dyDescent="0.5500000000000000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4"/>
      <c r="Q39" s="4"/>
      <c r="R39" s="4"/>
      <c r="S39" s="4"/>
      <c r="T39" s="4"/>
      <c r="U39" s="4"/>
      <c r="V39" s="5"/>
      <c r="W39" s="4"/>
      <c r="X39" s="4"/>
      <c r="Y39" s="4"/>
      <c r="Z39" s="5"/>
      <c r="AA39" s="5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</row>
    <row r="40" spans="1:57" ht="24" x14ac:dyDescent="0.5500000000000000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5"/>
      <c r="O40" s="5"/>
      <c r="P40" s="4"/>
      <c r="Q40" s="4"/>
      <c r="R40" s="4"/>
      <c r="S40" s="4"/>
      <c r="T40" s="4"/>
      <c r="U40" s="4"/>
      <c r="V40" s="5"/>
      <c r="W40" s="4"/>
      <c r="X40" s="4"/>
      <c r="Y40" s="4"/>
      <c r="Z40" s="5"/>
      <c r="AA40" s="5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</row>
    <row r="41" spans="1:57" ht="24" x14ac:dyDescent="0.5500000000000000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5"/>
      <c r="O41" s="5"/>
      <c r="P41" s="4"/>
      <c r="Q41" s="4"/>
      <c r="R41" s="4"/>
      <c r="S41" s="4"/>
      <c r="T41" s="4"/>
      <c r="U41" s="4"/>
      <c r="V41" s="5"/>
      <c r="W41" s="4"/>
      <c r="X41" s="4"/>
      <c r="Y41" s="4"/>
      <c r="Z41" s="5"/>
      <c r="AA41" s="5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</row>
    <row r="42" spans="1:57" ht="24" x14ac:dyDescent="0.5500000000000000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5"/>
      <c r="O42" s="5"/>
      <c r="P42" s="4"/>
      <c r="Q42" s="4"/>
      <c r="R42" s="4"/>
      <c r="S42" s="4"/>
      <c r="T42" s="4"/>
      <c r="U42" s="4"/>
      <c r="V42" s="5"/>
      <c r="W42" s="4"/>
      <c r="X42" s="4"/>
      <c r="Y42" s="4"/>
      <c r="Z42" s="5"/>
      <c r="AA42" s="5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</row>
    <row r="43" spans="1:57" ht="24" x14ac:dyDescent="0.5500000000000000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5"/>
      <c r="O43" s="5"/>
      <c r="P43" s="4"/>
      <c r="Q43" s="4"/>
      <c r="R43" s="4"/>
      <c r="S43" s="4"/>
      <c r="T43" s="4"/>
      <c r="U43" s="4"/>
      <c r="V43" s="5"/>
      <c r="W43" s="4"/>
      <c r="X43" s="4"/>
      <c r="Y43" s="4"/>
      <c r="Z43" s="5"/>
      <c r="AA43" s="5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</row>
    <row r="44" spans="1:57" ht="24" x14ac:dyDescent="0.5500000000000000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5"/>
      <c r="O44" s="5"/>
      <c r="P44" s="4"/>
      <c r="Q44" s="4"/>
      <c r="R44" s="4"/>
      <c r="S44" s="4"/>
      <c r="T44" s="4"/>
      <c r="U44" s="4"/>
      <c r="V44" s="5"/>
      <c r="W44" s="4"/>
      <c r="X44" s="4"/>
      <c r="Y44" s="4"/>
      <c r="Z44" s="5"/>
      <c r="AA44" s="5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</row>
    <row r="45" spans="1:57" ht="24" x14ac:dyDescent="0.5500000000000000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5"/>
      <c r="O45" s="5"/>
      <c r="P45" s="4"/>
      <c r="Q45" s="4"/>
      <c r="R45" s="4"/>
      <c r="S45" s="4"/>
      <c r="T45" s="4"/>
      <c r="U45" s="4"/>
      <c r="V45" s="5"/>
      <c r="W45" s="4"/>
      <c r="X45" s="4"/>
      <c r="Y45" s="4"/>
      <c r="Z45" s="5"/>
      <c r="AA45" s="5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</row>
    <row r="46" spans="1:57" ht="24" x14ac:dyDescent="0.5500000000000000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5"/>
      <c r="O46" s="5"/>
      <c r="P46" s="4"/>
      <c r="Q46" s="4"/>
      <c r="R46" s="4"/>
      <c r="S46" s="4"/>
      <c r="T46" s="4"/>
      <c r="U46" s="4"/>
      <c r="V46" s="5"/>
      <c r="W46" s="4"/>
      <c r="X46" s="4"/>
      <c r="Y46" s="4"/>
      <c r="Z46" s="5"/>
      <c r="AA46" s="5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</row>
    <row r="47" spans="1:57" ht="24" x14ac:dyDescent="0.5500000000000000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5"/>
      <c r="O47" s="5"/>
      <c r="P47" s="4"/>
      <c r="Q47" s="4"/>
      <c r="R47" s="4"/>
      <c r="S47" s="4"/>
      <c r="T47" s="4"/>
      <c r="U47" s="4"/>
      <c r="V47" s="5"/>
      <c r="W47" s="4"/>
      <c r="X47" s="4"/>
      <c r="Y47" s="4"/>
      <c r="Z47" s="5"/>
      <c r="AA47" s="5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</row>
    <row r="48" spans="1:57" ht="24" x14ac:dyDescent="0.5500000000000000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"/>
      <c r="O48" s="5"/>
      <c r="P48" s="4"/>
      <c r="Q48" s="4"/>
      <c r="R48" s="4"/>
      <c r="S48" s="4"/>
      <c r="T48" s="4"/>
      <c r="U48" s="4"/>
      <c r="V48" s="5"/>
      <c r="W48" s="4"/>
      <c r="X48" s="4"/>
      <c r="Y48" s="4"/>
      <c r="Z48" s="5"/>
      <c r="AA48" s="5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</row>
    <row r="49" spans="1:57" ht="24" x14ac:dyDescent="0.5500000000000000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"/>
      <c r="O49" s="5"/>
      <c r="P49" s="4"/>
      <c r="Q49" s="4"/>
      <c r="R49" s="4"/>
      <c r="S49" s="4"/>
      <c r="T49" s="4"/>
      <c r="U49" s="4"/>
      <c r="V49" s="5"/>
      <c r="W49" s="4"/>
      <c r="X49" s="4"/>
      <c r="Y49" s="4"/>
      <c r="Z49" s="5"/>
      <c r="AA49" s="5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</row>
    <row r="50" spans="1:57" ht="24" x14ac:dyDescent="0.5500000000000000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/>
      <c r="O50" s="5"/>
      <c r="P50" s="4"/>
      <c r="Q50" s="4"/>
      <c r="R50" s="4"/>
      <c r="S50" s="4"/>
      <c r="T50" s="4"/>
      <c r="U50" s="4"/>
      <c r="V50" s="5"/>
      <c r="W50" s="4"/>
      <c r="X50" s="4"/>
      <c r="Y50" s="4"/>
      <c r="Z50" s="5"/>
      <c r="AA50" s="5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</row>
    <row r="51" spans="1:57" ht="24" x14ac:dyDescent="0.5500000000000000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"/>
      <c r="O51" s="5"/>
      <c r="P51" s="4"/>
      <c r="Q51" s="4"/>
      <c r="R51" s="4"/>
      <c r="S51" s="4"/>
      <c r="T51" s="4"/>
      <c r="U51" s="4"/>
      <c r="V51" s="5"/>
      <c r="W51" s="4"/>
      <c r="X51" s="4"/>
      <c r="Y51" s="4"/>
      <c r="Z51" s="5"/>
      <c r="AA51" s="5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</row>
    <row r="52" spans="1:57" ht="24" x14ac:dyDescent="0.5500000000000000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5"/>
      <c r="O52" s="5"/>
      <c r="P52" s="4"/>
      <c r="Q52" s="4"/>
      <c r="R52" s="4"/>
      <c r="S52" s="4"/>
      <c r="T52" s="4"/>
      <c r="U52" s="4"/>
      <c r="V52" s="5"/>
      <c r="W52" s="4"/>
      <c r="X52" s="4"/>
      <c r="Y52" s="4"/>
      <c r="Z52" s="5"/>
      <c r="AA52" s="5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</row>
    <row r="53" spans="1:57" ht="24" x14ac:dyDescent="0.5500000000000000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5"/>
      <c r="O53" s="5"/>
      <c r="P53" s="4"/>
      <c r="Q53" s="4"/>
      <c r="R53" s="4"/>
      <c r="S53" s="4"/>
      <c r="T53" s="4"/>
      <c r="U53" s="4"/>
      <c r="V53" s="5"/>
      <c r="W53" s="4"/>
      <c r="X53" s="4"/>
      <c r="Y53" s="4"/>
      <c r="Z53" s="5"/>
      <c r="AA53" s="5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</row>
    <row r="54" spans="1:57" ht="24" x14ac:dyDescent="0.5500000000000000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5"/>
      <c r="O54" s="5"/>
      <c r="P54" s="4"/>
      <c r="Q54" s="4"/>
      <c r="R54" s="4"/>
      <c r="S54" s="4"/>
      <c r="T54" s="4"/>
      <c r="U54" s="4"/>
      <c r="V54" s="5"/>
      <c r="W54" s="4"/>
      <c r="X54" s="4"/>
      <c r="Y54" s="4"/>
      <c r="Z54" s="5"/>
      <c r="AA54" s="5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</row>
    <row r="55" spans="1:57" ht="24" x14ac:dyDescent="0.5500000000000000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5"/>
      <c r="O55" s="5"/>
      <c r="P55" s="4"/>
      <c r="Q55" s="4"/>
      <c r="R55" s="4"/>
      <c r="S55" s="4"/>
      <c r="T55" s="4"/>
      <c r="U55" s="4"/>
      <c r="V55" s="5"/>
      <c r="W55" s="4"/>
      <c r="X55" s="4"/>
      <c r="Y55" s="4"/>
      <c r="Z55" s="5"/>
      <c r="AA55" s="5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</row>
    <row r="56" spans="1:57" ht="24" x14ac:dyDescent="0.5500000000000000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5"/>
      <c r="O56" s="5"/>
      <c r="P56" s="4"/>
      <c r="Q56" s="4"/>
      <c r="R56" s="4"/>
      <c r="S56" s="4"/>
      <c r="T56" s="4"/>
      <c r="U56" s="4"/>
      <c r="V56" s="5"/>
      <c r="W56" s="4"/>
      <c r="X56" s="4"/>
      <c r="Y56" s="4"/>
      <c r="Z56" s="5"/>
      <c r="AA56" s="5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</row>
    <row r="57" spans="1:57" ht="24" x14ac:dyDescent="0.5500000000000000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5"/>
      <c r="O57" s="5"/>
      <c r="P57" s="4"/>
      <c r="Q57" s="4"/>
      <c r="R57" s="4"/>
      <c r="S57" s="4"/>
      <c r="T57" s="4"/>
      <c r="U57" s="4"/>
      <c r="V57" s="5"/>
      <c r="W57" s="4"/>
      <c r="X57" s="4"/>
      <c r="Y57" s="4"/>
      <c r="Z57" s="5"/>
      <c r="AA57" s="5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</row>
    <row r="58" spans="1:57" ht="24" x14ac:dyDescent="0.5500000000000000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5"/>
      <c r="O58" s="5"/>
      <c r="P58" s="4"/>
      <c r="Q58" s="4"/>
      <c r="R58" s="4"/>
      <c r="S58" s="4"/>
      <c r="T58" s="4"/>
      <c r="U58" s="4"/>
      <c r="V58" s="5"/>
      <c r="W58" s="4"/>
      <c r="X58" s="4"/>
      <c r="Y58" s="4"/>
      <c r="Z58" s="5"/>
      <c r="AA58" s="5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</row>
    <row r="59" spans="1:57" ht="24" x14ac:dyDescent="0.5500000000000000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5"/>
      <c r="O59" s="5"/>
      <c r="P59" s="4"/>
      <c r="Q59" s="4"/>
      <c r="R59" s="4"/>
      <c r="S59" s="4"/>
      <c r="T59" s="4"/>
      <c r="U59" s="4"/>
      <c r="V59" s="5"/>
      <c r="W59" s="4"/>
      <c r="X59" s="4"/>
      <c r="Y59" s="4"/>
      <c r="Z59" s="5"/>
      <c r="AA59" s="5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</row>
    <row r="60" spans="1:57" ht="24" x14ac:dyDescent="0.5500000000000000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5"/>
      <c r="O60" s="5"/>
      <c r="P60" s="4"/>
      <c r="Q60" s="4"/>
      <c r="R60" s="4"/>
      <c r="S60" s="4"/>
      <c r="T60" s="4"/>
      <c r="U60" s="4"/>
      <c r="V60" s="5"/>
      <c r="W60" s="4"/>
      <c r="X60" s="4"/>
      <c r="Y60" s="4"/>
      <c r="Z60" s="5"/>
      <c r="AA60" s="5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</row>
    <row r="61" spans="1:57" ht="24" x14ac:dyDescent="0.5500000000000000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5"/>
      <c r="O61" s="5"/>
      <c r="P61" s="4"/>
      <c r="Q61" s="4"/>
      <c r="R61" s="4"/>
      <c r="S61" s="4"/>
      <c r="T61" s="4"/>
      <c r="U61" s="4"/>
      <c r="V61" s="5"/>
      <c r="W61" s="4"/>
      <c r="X61" s="4"/>
      <c r="Y61" s="4"/>
      <c r="Z61" s="5"/>
      <c r="AA61" s="5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</row>
    <row r="62" spans="1:57" ht="24" x14ac:dyDescent="0.5500000000000000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5"/>
      <c r="O62" s="5"/>
      <c r="P62" s="4"/>
      <c r="Q62" s="4"/>
      <c r="R62" s="4"/>
      <c r="S62" s="4"/>
      <c r="T62" s="4"/>
      <c r="U62" s="4"/>
      <c r="V62" s="5"/>
      <c r="W62" s="4"/>
      <c r="X62" s="4"/>
      <c r="Y62" s="4"/>
      <c r="Z62" s="5"/>
      <c r="AA62" s="5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</row>
    <row r="63" spans="1:57" ht="24" x14ac:dyDescent="0.5500000000000000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5"/>
      <c r="O63" s="5"/>
      <c r="P63" s="4"/>
      <c r="Q63" s="4"/>
      <c r="R63" s="4"/>
      <c r="S63" s="4"/>
      <c r="T63" s="4"/>
      <c r="U63" s="4"/>
      <c r="V63" s="5"/>
      <c r="W63" s="4"/>
      <c r="X63" s="4"/>
      <c r="Y63" s="4"/>
      <c r="Z63" s="5"/>
      <c r="AA63" s="5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</row>
    <row r="64" spans="1:57" ht="24" x14ac:dyDescent="0.5500000000000000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5"/>
      <c r="O64" s="5"/>
      <c r="P64" s="4"/>
      <c r="Q64" s="4"/>
      <c r="R64" s="4"/>
      <c r="S64" s="4"/>
      <c r="T64" s="4"/>
      <c r="U64" s="4"/>
      <c r="V64" s="5"/>
      <c r="W64" s="4"/>
      <c r="X64" s="4"/>
      <c r="Y64" s="4"/>
      <c r="Z64" s="5"/>
      <c r="AA64" s="5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</row>
    <row r="65" spans="1:57" ht="24" x14ac:dyDescent="0.5500000000000000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5"/>
      <c r="O65" s="5"/>
      <c r="P65" s="4"/>
      <c r="Q65" s="4"/>
      <c r="R65" s="4"/>
      <c r="S65" s="4"/>
      <c r="T65" s="4"/>
      <c r="U65" s="4"/>
      <c r="V65" s="5"/>
      <c r="W65" s="4"/>
      <c r="X65" s="4"/>
      <c r="Y65" s="4"/>
      <c r="Z65" s="5"/>
      <c r="AA65" s="5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</row>
    <row r="66" spans="1:57" ht="24" x14ac:dyDescent="0.5500000000000000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5"/>
      <c r="O66" s="5"/>
      <c r="P66" s="4"/>
      <c r="Q66" s="4"/>
      <c r="R66" s="4"/>
      <c r="S66" s="4"/>
      <c r="T66" s="4"/>
      <c r="U66" s="4"/>
      <c r="V66" s="5"/>
      <c r="W66" s="4"/>
      <c r="X66" s="4"/>
      <c r="Y66" s="4"/>
      <c r="Z66" s="5"/>
      <c r="AA66" s="5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</row>
    <row r="67" spans="1:57" ht="24" x14ac:dyDescent="0.5500000000000000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5"/>
      <c r="O67" s="5"/>
      <c r="P67" s="4"/>
      <c r="Q67" s="4"/>
      <c r="R67" s="4"/>
      <c r="S67" s="4"/>
      <c r="T67" s="4"/>
      <c r="U67" s="4"/>
      <c r="V67" s="5"/>
      <c r="W67" s="4"/>
      <c r="X67" s="4"/>
      <c r="Y67" s="4"/>
      <c r="Z67" s="5"/>
      <c r="AA67" s="5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</row>
    <row r="68" spans="1:57" ht="24" x14ac:dyDescent="0.5500000000000000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5"/>
      <c r="O68" s="5"/>
      <c r="P68" s="4"/>
      <c r="Q68" s="4"/>
      <c r="R68" s="4"/>
      <c r="S68" s="4"/>
      <c r="T68" s="4"/>
      <c r="U68" s="4"/>
      <c r="V68" s="5"/>
      <c r="W68" s="4"/>
      <c r="X68" s="4"/>
      <c r="Y68" s="4"/>
      <c r="Z68" s="5"/>
      <c r="AA68" s="5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</row>
    <row r="69" spans="1:57" ht="24" x14ac:dyDescent="0.5500000000000000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5"/>
      <c r="O69" s="5"/>
      <c r="P69" s="4"/>
      <c r="Q69" s="4"/>
      <c r="R69" s="4"/>
      <c r="S69" s="4"/>
      <c r="T69" s="4"/>
      <c r="U69" s="4"/>
      <c r="V69" s="5"/>
      <c r="W69" s="4"/>
      <c r="X69" s="4"/>
      <c r="Y69" s="4"/>
      <c r="Z69" s="5"/>
      <c r="AA69" s="5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</row>
    <row r="70" spans="1:57" ht="24" x14ac:dyDescent="0.5500000000000000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5"/>
      <c r="O70" s="5"/>
      <c r="P70" s="4"/>
      <c r="Q70" s="4"/>
      <c r="R70" s="4"/>
      <c r="S70" s="4"/>
      <c r="T70" s="4"/>
      <c r="U70" s="4"/>
      <c r="V70" s="5"/>
      <c r="W70" s="4"/>
      <c r="X70" s="4"/>
      <c r="Y70" s="4"/>
      <c r="Z70" s="5"/>
      <c r="AA70" s="5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</row>
    <row r="71" spans="1:57" ht="24" x14ac:dyDescent="0.5500000000000000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5"/>
      <c r="O71" s="5"/>
      <c r="P71" s="4"/>
      <c r="Q71" s="4"/>
      <c r="R71" s="4"/>
      <c r="S71" s="4"/>
      <c r="T71" s="4"/>
      <c r="U71" s="4"/>
      <c r="V71" s="5"/>
      <c r="W71" s="4"/>
      <c r="X71" s="4"/>
      <c r="Y71" s="4"/>
      <c r="Z71" s="5"/>
      <c r="AA71" s="5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</row>
    <row r="72" spans="1:57" ht="24" x14ac:dyDescent="0.5500000000000000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5"/>
      <c r="O72" s="5"/>
      <c r="P72" s="4"/>
      <c r="Q72" s="4"/>
      <c r="R72" s="4"/>
      <c r="S72" s="4"/>
      <c r="T72" s="4"/>
      <c r="U72" s="4"/>
      <c r="V72" s="5"/>
      <c r="W72" s="4"/>
      <c r="X72" s="4"/>
      <c r="Y72" s="4"/>
      <c r="Z72" s="5"/>
      <c r="AA72" s="5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</row>
    <row r="73" spans="1:57" ht="24" x14ac:dyDescent="0.5500000000000000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5"/>
      <c r="O73" s="5"/>
      <c r="P73" s="4"/>
      <c r="Q73" s="4"/>
      <c r="R73" s="4"/>
      <c r="S73" s="4"/>
      <c r="T73" s="4"/>
      <c r="U73" s="4"/>
      <c r="V73" s="5"/>
      <c r="W73" s="4"/>
      <c r="X73" s="4"/>
      <c r="Y73" s="4"/>
      <c r="Z73" s="5"/>
      <c r="AA73" s="5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</row>
    <row r="74" spans="1:57" ht="24" x14ac:dyDescent="0.5500000000000000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5"/>
      <c r="O74" s="5"/>
      <c r="P74" s="4"/>
      <c r="Q74" s="4"/>
      <c r="R74" s="4"/>
      <c r="S74" s="4"/>
      <c r="T74" s="4"/>
      <c r="U74" s="4"/>
      <c r="V74" s="5"/>
      <c r="W74" s="4"/>
      <c r="X74" s="4"/>
      <c r="Y74" s="4"/>
      <c r="Z74" s="5"/>
      <c r="AA74" s="5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</row>
    <row r="75" spans="1:57" ht="24" x14ac:dyDescent="0.5500000000000000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5"/>
      <c r="O75" s="5"/>
      <c r="P75" s="4"/>
      <c r="Q75" s="4"/>
      <c r="R75" s="4"/>
      <c r="S75" s="4"/>
      <c r="T75" s="4"/>
      <c r="U75" s="4"/>
      <c r="V75" s="5"/>
      <c r="W75" s="4"/>
      <c r="X75" s="4"/>
      <c r="Y75" s="4"/>
      <c r="Z75" s="5"/>
      <c r="AA75" s="5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</row>
    <row r="76" spans="1:57" ht="24" x14ac:dyDescent="0.5500000000000000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5"/>
      <c r="O76" s="5"/>
      <c r="P76" s="4"/>
      <c r="Q76" s="4"/>
      <c r="R76" s="4"/>
      <c r="S76" s="4"/>
      <c r="T76" s="4"/>
      <c r="U76" s="4"/>
      <c r="V76" s="5"/>
      <c r="W76" s="4"/>
      <c r="X76" s="4"/>
      <c r="Y76" s="4"/>
      <c r="Z76" s="5"/>
      <c r="AA76" s="5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</row>
    <row r="77" spans="1:57" ht="24" x14ac:dyDescent="0.5500000000000000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5"/>
      <c r="O77" s="5"/>
      <c r="P77" s="4"/>
      <c r="Q77" s="4"/>
      <c r="R77" s="4"/>
      <c r="S77" s="4"/>
      <c r="T77" s="4"/>
      <c r="U77" s="4"/>
      <c r="V77" s="5"/>
      <c r="W77" s="4"/>
      <c r="X77" s="4"/>
      <c r="Y77" s="4"/>
      <c r="Z77" s="5"/>
      <c r="AA77" s="5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</row>
    <row r="78" spans="1:57" ht="24" x14ac:dyDescent="0.5500000000000000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5"/>
      <c r="O78" s="5"/>
      <c r="P78" s="4"/>
      <c r="Q78" s="4"/>
      <c r="R78" s="4"/>
      <c r="S78" s="4"/>
      <c r="T78" s="4"/>
      <c r="U78" s="4"/>
      <c r="V78" s="5"/>
      <c r="W78" s="4"/>
      <c r="X78" s="4"/>
      <c r="Y78" s="4"/>
      <c r="Z78" s="5"/>
      <c r="AA78" s="5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</row>
    <row r="79" spans="1:57" ht="24" x14ac:dyDescent="0.5500000000000000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5"/>
      <c r="O79" s="5"/>
      <c r="P79" s="4"/>
      <c r="Q79" s="4"/>
      <c r="R79" s="4"/>
      <c r="S79" s="4"/>
      <c r="T79" s="4"/>
      <c r="U79" s="4"/>
      <c r="V79" s="5"/>
      <c r="W79" s="4"/>
      <c r="X79" s="4"/>
      <c r="Y79" s="4"/>
      <c r="Z79" s="5"/>
      <c r="AA79" s="5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</row>
    <row r="80" spans="1:57" ht="24" x14ac:dyDescent="0.5500000000000000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5"/>
      <c r="O80" s="5"/>
      <c r="P80" s="4"/>
      <c r="Q80" s="4"/>
      <c r="R80" s="4"/>
      <c r="S80" s="4"/>
      <c r="T80" s="4"/>
      <c r="U80" s="4"/>
      <c r="V80" s="5"/>
      <c r="W80" s="4"/>
      <c r="X80" s="4"/>
      <c r="Y80" s="4"/>
      <c r="Z80" s="5"/>
      <c r="AA80" s="5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</row>
    <row r="81" spans="1:57" ht="24" x14ac:dyDescent="0.5500000000000000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5"/>
      <c r="O81" s="5"/>
      <c r="P81" s="4"/>
      <c r="Q81" s="4"/>
      <c r="R81" s="4"/>
      <c r="S81" s="4"/>
      <c r="T81" s="4"/>
      <c r="U81" s="4"/>
      <c r="V81" s="5"/>
      <c r="W81" s="4"/>
      <c r="X81" s="4"/>
      <c r="Y81" s="4"/>
      <c r="Z81" s="5"/>
      <c r="AA81" s="5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</row>
    <row r="82" spans="1:57" ht="24" x14ac:dyDescent="0.5500000000000000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5"/>
      <c r="O82" s="5"/>
      <c r="P82" s="4"/>
      <c r="Q82" s="4"/>
      <c r="R82" s="4"/>
      <c r="S82" s="4"/>
      <c r="T82" s="4"/>
      <c r="U82" s="4"/>
      <c r="V82" s="5"/>
      <c r="W82" s="4"/>
      <c r="X82" s="4"/>
      <c r="Y82" s="4"/>
      <c r="Z82" s="5"/>
      <c r="AA82" s="5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</row>
    <row r="83" spans="1:57" ht="24" x14ac:dyDescent="0.5500000000000000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5"/>
      <c r="O83" s="5"/>
      <c r="P83" s="4"/>
      <c r="Q83" s="4"/>
      <c r="R83" s="4"/>
      <c r="S83" s="4"/>
      <c r="T83" s="4"/>
      <c r="U83" s="4"/>
      <c r="V83" s="5"/>
      <c r="W83" s="4"/>
      <c r="X83" s="4"/>
      <c r="Y83" s="4"/>
      <c r="Z83" s="5"/>
      <c r="AA83" s="5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</row>
    <row r="84" spans="1:57" ht="24" x14ac:dyDescent="0.5500000000000000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5"/>
      <c r="O84" s="5"/>
      <c r="P84" s="4"/>
      <c r="Q84" s="4"/>
      <c r="R84" s="4"/>
      <c r="S84" s="4"/>
      <c r="T84" s="4"/>
      <c r="U84" s="4"/>
      <c r="V84" s="5"/>
      <c r="W84" s="4"/>
      <c r="X84" s="4"/>
      <c r="Y84" s="4"/>
      <c r="Z84" s="5"/>
      <c r="AA84" s="5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</row>
    <row r="85" spans="1:57" ht="24" x14ac:dyDescent="0.5500000000000000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5"/>
      <c r="O85" s="5"/>
      <c r="P85" s="4"/>
      <c r="Q85" s="4"/>
      <c r="R85" s="4"/>
      <c r="S85" s="4"/>
      <c r="T85" s="4"/>
      <c r="U85" s="4"/>
      <c r="V85" s="5"/>
      <c r="W85" s="4"/>
      <c r="X85" s="4"/>
      <c r="Y85" s="4"/>
      <c r="Z85" s="5"/>
      <c r="AA85" s="5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</row>
    <row r="86" spans="1:57" ht="24" x14ac:dyDescent="0.5500000000000000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5"/>
      <c r="O86" s="5"/>
      <c r="P86" s="4"/>
      <c r="Q86" s="4"/>
      <c r="R86" s="4"/>
      <c r="S86" s="4"/>
      <c r="T86" s="4"/>
      <c r="U86" s="4"/>
      <c r="V86" s="5"/>
      <c r="W86" s="4"/>
      <c r="X86" s="4"/>
      <c r="Y86" s="4"/>
      <c r="Z86" s="5"/>
      <c r="AA86" s="5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</row>
    <row r="87" spans="1:57" ht="24" x14ac:dyDescent="0.5500000000000000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5"/>
      <c r="O87" s="5"/>
      <c r="P87" s="4"/>
      <c r="Q87" s="4"/>
      <c r="R87" s="4"/>
      <c r="S87" s="4"/>
      <c r="T87" s="4"/>
      <c r="U87" s="4"/>
      <c r="V87" s="5"/>
      <c r="W87" s="4"/>
      <c r="X87" s="4"/>
      <c r="Y87" s="4"/>
      <c r="Z87" s="5"/>
      <c r="AA87" s="5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</row>
    <row r="88" spans="1:57" ht="24" x14ac:dyDescent="0.5500000000000000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5"/>
      <c r="O88" s="5"/>
      <c r="P88" s="4"/>
      <c r="Q88" s="4"/>
      <c r="R88" s="4"/>
      <c r="S88" s="4"/>
      <c r="T88" s="4"/>
      <c r="U88" s="4"/>
      <c r="V88" s="5"/>
      <c r="W88" s="4"/>
      <c r="X88" s="4"/>
      <c r="Y88" s="4"/>
      <c r="Z88" s="5"/>
      <c r="AA88" s="5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</row>
    <row r="89" spans="1:57" ht="24" x14ac:dyDescent="0.5500000000000000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5"/>
      <c r="O89" s="5"/>
      <c r="P89" s="4"/>
      <c r="Q89" s="4"/>
      <c r="R89" s="4"/>
      <c r="S89" s="4"/>
      <c r="T89" s="4"/>
      <c r="U89" s="4"/>
      <c r="V89" s="5"/>
      <c r="W89" s="4"/>
      <c r="X89" s="4"/>
      <c r="Y89" s="4"/>
      <c r="Z89" s="5"/>
      <c r="AA89" s="5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</row>
    <row r="90" spans="1:57" ht="24" x14ac:dyDescent="0.5500000000000000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5"/>
      <c r="O90" s="5"/>
      <c r="P90" s="4"/>
      <c r="Q90" s="4"/>
      <c r="R90" s="4"/>
      <c r="S90" s="4"/>
      <c r="T90" s="4"/>
      <c r="U90" s="4"/>
      <c r="V90" s="5"/>
      <c r="W90" s="4"/>
      <c r="X90" s="4"/>
      <c r="Y90" s="4"/>
      <c r="Z90" s="5"/>
      <c r="AA90" s="5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</row>
    <row r="91" spans="1:57" ht="24" x14ac:dyDescent="0.5500000000000000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5"/>
      <c r="O91" s="5"/>
      <c r="P91" s="4"/>
      <c r="Q91" s="4"/>
      <c r="R91" s="4"/>
      <c r="S91" s="4"/>
      <c r="T91" s="4"/>
      <c r="U91" s="4"/>
      <c r="V91" s="5"/>
      <c r="W91" s="4"/>
      <c r="X91" s="4"/>
      <c r="Y91" s="4"/>
      <c r="Z91" s="5"/>
      <c r="AA91" s="5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</row>
    <row r="92" spans="1:57" ht="24" x14ac:dyDescent="0.5500000000000000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5"/>
      <c r="O92" s="5"/>
      <c r="P92" s="4"/>
      <c r="Q92" s="4"/>
      <c r="R92" s="4"/>
      <c r="S92" s="4"/>
      <c r="T92" s="4"/>
      <c r="U92" s="4"/>
      <c r="V92" s="5"/>
      <c r="W92" s="4"/>
      <c r="X92" s="4"/>
      <c r="Y92" s="4"/>
      <c r="Z92" s="5"/>
      <c r="AA92" s="5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</row>
    <row r="93" spans="1:57" ht="24" x14ac:dyDescent="0.5500000000000000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5"/>
      <c r="O93" s="5"/>
      <c r="P93" s="4"/>
      <c r="Q93" s="4"/>
      <c r="R93" s="4"/>
      <c r="S93" s="4"/>
      <c r="T93" s="4"/>
      <c r="U93" s="4"/>
      <c r="V93" s="5"/>
      <c r="W93" s="4"/>
      <c r="X93" s="4"/>
      <c r="Y93" s="4"/>
      <c r="Z93" s="5"/>
      <c r="AA93" s="5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</row>
    <row r="94" spans="1:57" ht="24" x14ac:dyDescent="0.5500000000000000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5"/>
      <c r="O94" s="5"/>
      <c r="P94" s="4"/>
      <c r="Q94" s="4"/>
      <c r="R94" s="4"/>
      <c r="S94" s="4"/>
      <c r="T94" s="4"/>
      <c r="U94" s="4"/>
      <c r="V94" s="5"/>
      <c r="W94" s="4"/>
      <c r="X94" s="4"/>
      <c r="Y94" s="4"/>
      <c r="Z94" s="5"/>
      <c r="AA94" s="5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</row>
    <row r="95" spans="1:57" ht="24" x14ac:dyDescent="0.5500000000000000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5"/>
      <c r="O95" s="5"/>
      <c r="P95" s="4"/>
      <c r="Q95" s="4"/>
      <c r="R95" s="4"/>
      <c r="S95" s="4"/>
      <c r="T95" s="4"/>
      <c r="U95" s="4"/>
      <c r="V95" s="5"/>
      <c r="W95" s="4"/>
      <c r="X95" s="4"/>
      <c r="Y95" s="4"/>
      <c r="Z95" s="5"/>
      <c r="AA95" s="5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</row>
    <row r="96" spans="1:57" ht="24" x14ac:dyDescent="0.5500000000000000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5"/>
      <c r="O96" s="5"/>
      <c r="P96" s="4"/>
      <c r="Q96" s="4"/>
      <c r="R96" s="4"/>
      <c r="S96" s="4"/>
      <c r="T96" s="4"/>
      <c r="U96" s="4"/>
      <c r="V96" s="5"/>
      <c r="W96" s="4"/>
      <c r="X96" s="4"/>
      <c r="Y96" s="4"/>
      <c r="Z96" s="5"/>
      <c r="AA96" s="5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</row>
    <row r="97" spans="1:57" ht="24" x14ac:dyDescent="0.5500000000000000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5"/>
      <c r="O97" s="5"/>
      <c r="P97" s="4"/>
      <c r="Q97" s="4"/>
      <c r="R97" s="4"/>
      <c r="S97" s="4"/>
      <c r="T97" s="4"/>
      <c r="U97" s="4"/>
      <c r="V97" s="5"/>
      <c r="W97" s="4"/>
      <c r="X97" s="4"/>
      <c r="Y97" s="4"/>
      <c r="Z97" s="5"/>
      <c r="AA97" s="5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</row>
    <row r="98" spans="1:57" ht="24" x14ac:dyDescent="0.5500000000000000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5"/>
      <c r="O98" s="5"/>
      <c r="P98" s="4"/>
      <c r="Q98" s="4"/>
      <c r="R98" s="4"/>
      <c r="S98" s="4"/>
      <c r="T98" s="4"/>
      <c r="U98" s="4"/>
      <c r="V98" s="5"/>
      <c r="W98" s="4"/>
      <c r="X98" s="4"/>
      <c r="Y98" s="4"/>
      <c r="Z98" s="5"/>
      <c r="AA98" s="5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</row>
    <row r="99" spans="1:57" ht="24" x14ac:dyDescent="0.5500000000000000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5"/>
      <c r="O99" s="5"/>
      <c r="P99" s="4"/>
      <c r="Q99" s="4"/>
      <c r="R99" s="4"/>
      <c r="S99" s="4"/>
      <c r="T99" s="4"/>
      <c r="U99" s="4"/>
      <c r="V99" s="5"/>
      <c r="W99" s="4"/>
      <c r="X99" s="4"/>
      <c r="Y99" s="4"/>
      <c r="Z99" s="5"/>
      <c r="AA99" s="5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</row>
    <row r="100" spans="1:57" ht="24" x14ac:dyDescent="0.5500000000000000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5"/>
      <c r="O100" s="5"/>
      <c r="P100" s="4"/>
      <c r="Q100" s="4"/>
      <c r="R100" s="4"/>
      <c r="S100" s="4"/>
      <c r="T100" s="4"/>
      <c r="U100" s="4"/>
      <c r="V100" s="5"/>
      <c r="W100" s="4"/>
      <c r="X100" s="4"/>
      <c r="Y100" s="4"/>
      <c r="Z100" s="5"/>
      <c r="AA100" s="5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</row>
    <row r="101" spans="1:57" ht="24" x14ac:dyDescent="0.5500000000000000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5"/>
      <c r="O101" s="5"/>
      <c r="P101" s="4"/>
      <c r="Q101" s="4"/>
      <c r="R101" s="4"/>
      <c r="S101" s="4"/>
      <c r="T101" s="4"/>
      <c r="U101" s="4"/>
      <c r="V101" s="5"/>
      <c r="W101" s="4"/>
      <c r="X101" s="4"/>
      <c r="Y101" s="4"/>
      <c r="Z101" s="5"/>
      <c r="AA101" s="5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</row>
    <row r="102" spans="1:57" ht="24" x14ac:dyDescent="0.5500000000000000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5"/>
      <c r="O102" s="5"/>
      <c r="P102" s="4"/>
      <c r="Q102" s="4"/>
      <c r="R102" s="4"/>
      <c r="S102" s="4"/>
      <c r="T102" s="4"/>
      <c r="U102" s="4"/>
      <c r="V102" s="5"/>
      <c r="W102" s="4"/>
      <c r="X102" s="4"/>
      <c r="Y102" s="4"/>
      <c r="Z102" s="5"/>
      <c r="AA102" s="5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</row>
    <row r="103" spans="1:57" ht="24" x14ac:dyDescent="0.5500000000000000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5"/>
      <c r="O103" s="5"/>
      <c r="P103" s="4"/>
      <c r="Q103" s="4"/>
      <c r="R103" s="4"/>
      <c r="S103" s="4"/>
      <c r="T103" s="4"/>
      <c r="U103" s="4"/>
      <c r="V103" s="5"/>
      <c r="W103" s="4"/>
      <c r="X103" s="4"/>
      <c r="Y103" s="4"/>
      <c r="Z103" s="5"/>
      <c r="AA103" s="5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</row>
    <row r="104" spans="1:57" ht="24" x14ac:dyDescent="0.550000000000000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5"/>
      <c r="O104" s="5"/>
      <c r="P104" s="4"/>
      <c r="Q104" s="4"/>
      <c r="R104" s="4"/>
      <c r="S104" s="4"/>
      <c r="T104" s="4"/>
      <c r="U104" s="4"/>
      <c r="V104" s="5"/>
      <c r="W104" s="4"/>
      <c r="X104" s="4"/>
      <c r="Y104" s="4"/>
      <c r="Z104" s="5"/>
      <c r="AA104" s="5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</row>
    <row r="105" spans="1:57" ht="24" x14ac:dyDescent="0.5500000000000000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5"/>
      <c r="O105" s="5"/>
      <c r="P105" s="4"/>
      <c r="Q105" s="4"/>
      <c r="R105" s="4"/>
      <c r="S105" s="4"/>
      <c r="T105" s="4"/>
      <c r="U105" s="4"/>
      <c r="V105" s="5"/>
      <c r="W105" s="4"/>
      <c r="X105" s="4"/>
      <c r="Y105" s="4"/>
      <c r="Z105" s="5"/>
      <c r="AA105" s="5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</row>
    <row r="106" spans="1:57" ht="24" x14ac:dyDescent="0.5500000000000000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5"/>
      <c r="O106" s="5"/>
      <c r="P106" s="4"/>
      <c r="Q106" s="4"/>
      <c r="R106" s="4"/>
      <c r="S106" s="4"/>
      <c r="T106" s="4"/>
      <c r="U106" s="4"/>
      <c r="V106" s="5"/>
      <c r="W106" s="4"/>
      <c r="X106" s="4"/>
      <c r="Y106" s="4"/>
      <c r="Z106" s="5"/>
      <c r="AA106" s="5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</row>
    <row r="107" spans="1:57" ht="24" x14ac:dyDescent="0.5500000000000000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5"/>
      <c r="O107" s="5"/>
      <c r="P107" s="4"/>
      <c r="Q107" s="4"/>
      <c r="R107" s="4"/>
      <c r="S107" s="4"/>
      <c r="T107" s="4"/>
      <c r="U107" s="4"/>
      <c r="V107" s="5"/>
      <c r="W107" s="4"/>
      <c r="X107" s="4"/>
      <c r="Y107" s="4"/>
      <c r="Z107" s="5"/>
      <c r="AA107" s="5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</row>
    <row r="108" spans="1:57" ht="24" x14ac:dyDescent="0.5500000000000000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5"/>
      <c r="O108" s="5"/>
      <c r="P108" s="4"/>
      <c r="Q108" s="4"/>
      <c r="R108" s="4"/>
      <c r="S108" s="4"/>
      <c r="T108" s="4"/>
      <c r="U108" s="4"/>
      <c r="V108" s="5"/>
      <c r="W108" s="4"/>
      <c r="X108" s="4"/>
      <c r="Y108" s="4"/>
      <c r="Z108" s="5"/>
      <c r="AA108" s="5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</row>
    <row r="109" spans="1:57" ht="24" x14ac:dyDescent="0.5500000000000000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5"/>
      <c r="O109" s="5"/>
      <c r="P109" s="4"/>
      <c r="Q109" s="4"/>
      <c r="R109" s="4"/>
      <c r="S109" s="4"/>
      <c r="T109" s="4"/>
      <c r="U109" s="4"/>
      <c r="V109" s="5"/>
      <c r="W109" s="4"/>
      <c r="X109" s="4"/>
      <c r="Y109" s="4"/>
      <c r="Z109" s="5"/>
      <c r="AA109" s="5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</row>
    <row r="110" spans="1:57" ht="24" x14ac:dyDescent="0.5500000000000000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5"/>
      <c r="O110" s="5"/>
      <c r="P110" s="4"/>
      <c r="Q110" s="4"/>
      <c r="R110" s="4"/>
      <c r="S110" s="4"/>
      <c r="T110" s="4"/>
      <c r="U110" s="4"/>
      <c r="V110" s="5"/>
      <c r="W110" s="4"/>
      <c r="X110" s="4"/>
      <c r="Y110" s="4"/>
      <c r="Z110" s="5"/>
      <c r="AA110" s="5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</row>
    <row r="111" spans="1:57" ht="24" x14ac:dyDescent="0.5500000000000000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5"/>
      <c r="O111" s="5"/>
      <c r="P111" s="4"/>
      <c r="Q111" s="4"/>
      <c r="R111" s="4"/>
      <c r="S111" s="4"/>
      <c r="T111" s="4"/>
      <c r="U111" s="4"/>
      <c r="V111" s="5"/>
      <c r="W111" s="4"/>
      <c r="X111" s="4"/>
      <c r="Y111" s="4"/>
      <c r="Z111" s="5"/>
      <c r="AA111" s="5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</row>
    <row r="112" spans="1:57" ht="24" x14ac:dyDescent="0.5500000000000000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5"/>
      <c r="O112" s="5"/>
      <c r="P112" s="4"/>
      <c r="Q112" s="4"/>
      <c r="R112" s="4"/>
      <c r="S112" s="4"/>
      <c r="T112" s="4"/>
      <c r="U112" s="4"/>
      <c r="V112" s="5"/>
      <c r="W112" s="4"/>
      <c r="X112" s="4"/>
      <c r="Y112" s="4"/>
      <c r="Z112" s="5"/>
      <c r="AA112" s="5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</row>
    <row r="113" spans="1:57" ht="24" x14ac:dyDescent="0.5500000000000000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5"/>
      <c r="O113" s="5"/>
      <c r="P113" s="4"/>
      <c r="Q113" s="4"/>
      <c r="R113" s="4"/>
      <c r="S113" s="4"/>
      <c r="T113" s="4"/>
      <c r="U113" s="4"/>
      <c r="V113" s="5"/>
      <c r="W113" s="4"/>
      <c r="X113" s="4"/>
      <c r="Y113" s="4"/>
      <c r="Z113" s="5"/>
      <c r="AA113" s="5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</row>
    <row r="114" spans="1:57" ht="24" x14ac:dyDescent="0.5500000000000000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5"/>
      <c r="O114" s="5"/>
      <c r="P114" s="4"/>
      <c r="Q114" s="4"/>
      <c r="R114" s="4"/>
      <c r="S114" s="4"/>
      <c r="T114" s="4"/>
      <c r="U114" s="4"/>
      <c r="V114" s="5"/>
      <c r="W114" s="4"/>
      <c r="X114" s="4"/>
      <c r="Y114" s="4"/>
      <c r="Z114" s="5"/>
      <c r="AA114" s="5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</row>
    <row r="115" spans="1:57" ht="24" x14ac:dyDescent="0.5500000000000000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5"/>
      <c r="O115" s="5"/>
      <c r="P115" s="4"/>
      <c r="Q115" s="4"/>
      <c r="R115" s="4"/>
      <c r="S115" s="4"/>
      <c r="T115" s="4"/>
      <c r="U115" s="4"/>
      <c r="V115" s="5"/>
      <c r="W115" s="4"/>
      <c r="X115" s="4"/>
      <c r="Y115" s="4"/>
      <c r="Z115" s="5"/>
      <c r="AA115" s="5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</row>
    <row r="116" spans="1:57" ht="24" x14ac:dyDescent="0.5500000000000000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"/>
      <c r="O116" s="5"/>
      <c r="P116" s="4"/>
      <c r="Q116" s="4"/>
      <c r="R116" s="4"/>
      <c r="S116" s="4"/>
      <c r="T116" s="4"/>
      <c r="U116" s="4"/>
      <c r="V116" s="5"/>
      <c r="W116" s="4"/>
      <c r="X116" s="4"/>
      <c r="Y116" s="4"/>
      <c r="Z116" s="5"/>
      <c r="AA116" s="5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</row>
    <row r="117" spans="1:57" ht="24" x14ac:dyDescent="0.5500000000000000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"/>
      <c r="O117" s="5"/>
      <c r="P117" s="4"/>
      <c r="Q117" s="4"/>
      <c r="R117" s="4"/>
      <c r="S117" s="4"/>
      <c r="T117" s="4"/>
      <c r="U117" s="4"/>
      <c r="V117" s="5"/>
      <c r="W117" s="4"/>
      <c r="X117" s="4"/>
      <c r="Y117" s="4"/>
      <c r="Z117" s="5"/>
      <c r="AA117" s="5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</row>
    <row r="118" spans="1:57" ht="24" x14ac:dyDescent="0.5500000000000000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"/>
      <c r="O118" s="5"/>
      <c r="P118" s="4"/>
      <c r="Q118" s="4"/>
      <c r="R118" s="4"/>
      <c r="S118" s="4"/>
      <c r="T118" s="4"/>
      <c r="U118" s="4"/>
      <c r="V118" s="5"/>
      <c r="W118" s="4"/>
      <c r="X118" s="4"/>
      <c r="Y118" s="4"/>
      <c r="Z118" s="5"/>
      <c r="AA118" s="5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</row>
    <row r="119" spans="1:57" ht="24" x14ac:dyDescent="0.5500000000000000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5"/>
      <c r="O119" s="5"/>
      <c r="P119" s="4"/>
      <c r="Q119" s="4"/>
      <c r="R119" s="4"/>
      <c r="S119" s="4"/>
      <c r="T119" s="4"/>
      <c r="U119" s="4"/>
      <c r="V119" s="5"/>
      <c r="W119" s="4"/>
      <c r="X119" s="4"/>
      <c r="Y119" s="4"/>
      <c r="Z119" s="5"/>
      <c r="AA119" s="5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</row>
    <row r="120" spans="1:57" ht="24" x14ac:dyDescent="0.5500000000000000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5"/>
      <c r="O120" s="5"/>
      <c r="P120" s="4"/>
      <c r="Q120" s="4"/>
      <c r="R120" s="4"/>
      <c r="S120" s="4"/>
      <c r="T120" s="4"/>
      <c r="U120" s="4"/>
      <c r="V120" s="5"/>
      <c r="W120" s="4"/>
      <c r="X120" s="4"/>
      <c r="Y120" s="4"/>
      <c r="Z120" s="5"/>
      <c r="AA120" s="5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</row>
    <row r="121" spans="1:57" ht="24" x14ac:dyDescent="0.5500000000000000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5"/>
      <c r="O121" s="5"/>
      <c r="P121" s="4"/>
      <c r="Q121" s="4"/>
      <c r="R121" s="4"/>
      <c r="S121" s="4"/>
      <c r="T121" s="4"/>
      <c r="U121" s="4"/>
      <c r="V121" s="5"/>
      <c r="W121" s="4"/>
      <c r="X121" s="4"/>
      <c r="Y121" s="4"/>
      <c r="Z121" s="5"/>
      <c r="AA121" s="5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</row>
    <row r="122" spans="1:57" ht="24" x14ac:dyDescent="0.5500000000000000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5"/>
      <c r="O122" s="5"/>
      <c r="P122" s="4"/>
      <c r="Q122" s="4"/>
      <c r="R122" s="4"/>
      <c r="S122" s="4"/>
      <c r="T122" s="4"/>
      <c r="U122" s="4"/>
      <c r="V122" s="5"/>
      <c r="W122" s="4"/>
      <c r="X122" s="4"/>
      <c r="Y122" s="4"/>
      <c r="Z122" s="5"/>
      <c r="AA122" s="5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</row>
    <row r="123" spans="1:57" ht="24" x14ac:dyDescent="0.5500000000000000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"/>
      <c r="O123" s="5"/>
      <c r="P123" s="4"/>
      <c r="Q123" s="4"/>
      <c r="R123" s="4"/>
      <c r="S123" s="4"/>
      <c r="T123" s="4"/>
      <c r="U123" s="4"/>
      <c r="V123" s="5"/>
      <c r="W123" s="4"/>
      <c r="X123" s="4"/>
      <c r="Y123" s="4"/>
      <c r="Z123" s="5"/>
      <c r="AA123" s="5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</row>
    <row r="124" spans="1:57" ht="24" x14ac:dyDescent="0.5500000000000000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"/>
      <c r="O124" s="5"/>
      <c r="P124" s="4"/>
      <c r="Q124" s="4"/>
      <c r="R124" s="4"/>
      <c r="S124" s="4"/>
      <c r="T124" s="4"/>
      <c r="U124" s="4"/>
      <c r="V124" s="5"/>
      <c r="W124" s="4"/>
      <c r="X124" s="4"/>
      <c r="Y124" s="4"/>
      <c r="Z124" s="5"/>
      <c r="AA124" s="5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</row>
    <row r="125" spans="1:57" ht="24" x14ac:dyDescent="0.5500000000000000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"/>
      <c r="O125" s="5"/>
      <c r="P125" s="4"/>
      <c r="Q125" s="4"/>
      <c r="R125" s="4"/>
      <c r="S125" s="4"/>
      <c r="T125" s="4"/>
      <c r="U125" s="4"/>
      <c r="V125" s="5"/>
      <c r="W125" s="4"/>
      <c r="X125" s="4"/>
      <c r="Y125" s="4"/>
      <c r="Z125" s="5"/>
      <c r="AA125" s="5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</row>
    <row r="126" spans="1:57" ht="24" x14ac:dyDescent="0.5500000000000000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5"/>
      <c r="O126" s="5"/>
      <c r="P126" s="4"/>
      <c r="Q126" s="4"/>
      <c r="R126" s="4"/>
      <c r="S126" s="4"/>
      <c r="T126" s="4"/>
      <c r="U126" s="4"/>
      <c r="V126" s="5"/>
      <c r="W126" s="4"/>
      <c r="X126" s="4"/>
      <c r="Y126" s="4"/>
      <c r="Z126" s="5"/>
      <c r="AA126" s="5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</row>
    <row r="127" spans="1:57" ht="24" x14ac:dyDescent="0.5500000000000000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"/>
      <c r="O127" s="5"/>
      <c r="P127" s="4"/>
      <c r="Q127" s="4"/>
      <c r="R127" s="4"/>
      <c r="S127" s="4"/>
      <c r="T127" s="4"/>
      <c r="U127" s="4"/>
      <c r="V127" s="5"/>
      <c r="W127" s="4"/>
      <c r="X127" s="4"/>
      <c r="Y127" s="4"/>
      <c r="Z127" s="5"/>
      <c r="AA127" s="5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</row>
    <row r="128" spans="1:57" ht="24" x14ac:dyDescent="0.5500000000000000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5"/>
      <c r="O128" s="5"/>
      <c r="P128" s="4"/>
      <c r="Q128" s="4"/>
      <c r="R128" s="4"/>
      <c r="S128" s="4"/>
      <c r="T128" s="4"/>
      <c r="U128" s="4"/>
      <c r="V128" s="5"/>
      <c r="W128" s="4"/>
      <c r="X128" s="4"/>
      <c r="Y128" s="4"/>
      <c r="Z128" s="5"/>
      <c r="AA128" s="5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</row>
    <row r="129" spans="1:57" ht="24" x14ac:dyDescent="0.5500000000000000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5"/>
      <c r="O129" s="5"/>
      <c r="P129" s="4"/>
      <c r="Q129" s="4"/>
      <c r="R129" s="4"/>
      <c r="S129" s="4"/>
      <c r="T129" s="4"/>
      <c r="U129" s="4"/>
      <c r="V129" s="5"/>
      <c r="W129" s="4"/>
      <c r="X129" s="4"/>
      <c r="Y129" s="4"/>
      <c r="Z129" s="5"/>
      <c r="AA129" s="5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</row>
    <row r="130" spans="1:57" ht="24" x14ac:dyDescent="0.5500000000000000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5"/>
      <c r="O130" s="5"/>
      <c r="P130" s="4"/>
      <c r="Q130" s="4"/>
      <c r="R130" s="4"/>
      <c r="S130" s="4"/>
      <c r="T130" s="4"/>
      <c r="U130" s="4"/>
      <c r="V130" s="5"/>
      <c r="W130" s="4"/>
      <c r="X130" s="4"/>
      <c r="Y130" s="4"/>
      <c r="Z130" s="5"/>
      <c r="AA130" s="5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</row>
    <row r="131" spans="1:57" ht="24" x14ac:dyDescent="0.5500000000000000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5"/>
      <c r="O131" s="5"/>
      <c r="P131" s="4"/>
      <c r="Q131" s="4"/>
      <c r="R131" s="4"/>
      <c r="S131" s="4"/>
      <c r="T131" s="4"/>
      <c r="U131" s="4"/>
      <c r="V131" s="5"/>
      <c r="W131" s="4"/>
      <c r="X131" s="4"/>
      <c r="Y131" s="4"/>
      <c r="Z131" s="5"/>
      <c r="AA131" s="5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</row>
    <row r="132" spans="1:57" ht="24" x14ac:dyDescent="0.5500000000000000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5"/>
      <c r="O132" s="5"/>
      <c r="P132" s="4"/>
      <c r="Q132" s="4"/>
      <c r="R132" s="4"/>
      <c r="S132" s="4"/>
      <c r="T132" s="4"/>
      <c r="U132" s="4"/>
      <c r="V132" s="5"/>
      <c r="W132" s="4"/>
      <c r="X132" s="4"/>
      <c r="Y132" s="4"/>
      <c r="Z132" s="5"/>
      <c r="AA132" s="5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</row>
    <row r="133" spans="1:57" ht="24" x14ac:dyDescent="0.5500000000000000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5"/>
      <c r="O133" s="5"/>
      <c r="P133" s="4"/>
      <c r="Q133" s="4"/>
      <c r="R133" s="4"/>
      <c r="S133" s="4"/>
      <c r="T133" s="4"/>
      <c r="U133" s="4"/>
      <c r="V133" s="5"/>
      <c r="W133" s="4"/>
      <c r="X133" s="4"/>
      <c r="Y133" s="4"/>
      <c r="Z133" s="5"/>
      <c r="AA133" s="5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</row>
    <row r="134" spans="1:57" ht="24" x14ac:dyDescent="0.5500000000000000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5"/>
      <c r="O134" s="5"/>
      <c r="P134" s="4"/>
      <c r="Q134" s="4"/>
      <c r="R134" s="4"/>
      <c r="S134" s="4"/>
      <c r="T134" s="4"/>
      <c r="U134" s="4"/>
      <c r="V134" s="5"/>
      <c r="W134" s="4"/>
      <c r="X134" s="4"/>
      <c r="Y134" s="4"/>
      <c r="Z134" s="5"/>
      <c r="AA134" s="5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</row>
    <row r="135" spans="1:57" ht="24" x14ac:dyDescent="0.5500000000000000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5"/>
      <c r="O135" s="5"/>
      <c r="P135" s="4"/>
      <c r="Q135" s="4"/>
      <c r="R135" s="4"/>
      <c r="S135" s="4"/>
      <c r="T135" s="4"/>
      <c r="U135" s="4"/>
      <c r="V135" s="5"/>
      <c r="W135" s="4"/>
      <c r="X135" s="4"/>
      <c r="Y135" s="4"/>
      <c r="Z135" s="5"/>
      <c r="AA135" s="5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</row>
    <row r="136" spans="1:57" ht="24" x14ac:dyDescent="0.5500000000000000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5"/>
      <c r="O136" s="5"/>
      <c r="P136" s="4"/>
      <c r="Q136" s="4"/>
      <c r="R136" s="4"/>
      <c r="S136" s="4"/>
      <c r="T136" s="4"/>
      <c r="U136" s="4"/>
      <c r="V136" s="5"/>
      <c r="W136" s="4"/>
      <c r="X136" s="4"/>
      <c r="Y136" s="4"/>
      <c r="Z136" s="5"/>
      <c r="AA136" s="5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</row>
    <row r="137" spans="1:57" ht="24" x14ac:dyDescent="0.5500000000000000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5"/>
      <c r="O137" s="5"/>
      <c r="P137" s="4"/>
      <c r="Q137" s="4"/>
      <c r="R137" s="4"/>
      <c r="S137" s="4"/>
      <c r="T137" s="4"/>
      <c r="U137" s="4"/>
      <c r="V137" s="5"/>
      <c r="W137" s="4"/>
      <c r="X137" s="4"/>
      <c r="Y137" s="4"/>
      <c r="Z137" s="5"/>
      <c r="AA137" s="5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</row>
    <row r="138" spans="1:57" ht="24" x14ac:dyDescent="0.5500000000000000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5"/>
      <c r="O138" s="5"/>
      <c r="P138" s="4"/>
      <c r="Q138" s="4"/>
      <c r="R138" s="4"/>
      <c r="S138" s="4"/>
      <c r="T138" s="4"/>
      <c r="U138" s="4"/>
      <c r="V138" s="5"/>
      <c r="W138" s="4"/>
      <c r="X138" s="4"/>
      <c r="Y138" s="4"/>
      <c r="Z138" s="5"/>
      <c r="AA138" s="5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</row>
    <row r="139" spans="1:57" ht="24" x14ac:dyDescent="0.5500000000000000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5"/>
      <c r="O139" s="5"/>
      <c r="P139" s="4"/>
      <c r="Q139" s="4"/>
      <c r="R139" s="4"/>
      <c r="S139" s="4"/>
      <c r="T139" s="4"/>
      <c r="U139" s="4"/>
      <c r="V139" s="5"/>
      <c r="W139" s="4"/>
      <c r="X139" s="4"/>
      <c r="Y139" s="4"/>
      <c r="Z139" s="5"/>
      <c r="AA139" s="5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</row>
    <row r="140" spans="1:57" ht="24" x14ac:dyDescent="0.5500000000000000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5"/>
      <c r="O140" s="5"/>
      <c r="P140" s="4"/>
      <c r="Q140" s="4"/>
      <c r="R140" s="4"/>
      <c r="S140" s="4"/>
      <c r="T140" s="4"/>
      <c r="U140" s="4"/>
      <c r="V140" s="5"/>
      <c r="W140" s="4"/>
      <c r="X140" s="4"/>
      <c r="Y140" s="4"/>
      <c r="Z140" s="5"/>
      <c r="AA140" s="5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</row>
    <row r="141" spans="1:57" ht="24" x14ac:dyDescent="0.5500000000000000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5"/>
      <c r="O141" s="5"/>
      <c r="P141" s="4"/>
      <c r="Q141" s="4"/>
      <c r="R141" s="4"/>
      <c r="S141" s="4"/>
      <c r="T141" s="4"/>
      <c r="U141" s="4"/>
      <c r="V141" s="5"/>
      <c r="W141" s="4"/>
      <c r="X141" s="4"/>
      <c r="Y141" s="4"/>
      <c r="Z141" s="5"/>
      <c r="AA141" s="5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</row>
    <row r="142" spans="1:57" ht="24" x14ac:dyDescent="0.5500000000000000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5"/>
      <c r="O142" s="5"/>
      <c r="P142" s="4"/>
      <c r="Q142" s="4"/>
      <c r="R142" s="4"/>
      <c r="S142" s="4"/>
      <c r="T142" s="4"/>
      <c r="U142" s="4"/>
      <c r="V142" s="5"/>
      <c r="W142" s="4"/>
      <c r="X142" s="4"/>
      <c r="Y142" s="4"/>
      <c r="Z142" s="5"/>
      <c r="AA142" s="5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</row>
    <row r="143" spans="1:57" ht="24" x14ac:dyDescent="0.5500000000000000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5"/>
      <c r="O143" s="5"/>
      <c r="P143" s="4"/>
      <c r="Q143" s="4"/>
      <c r="R143" s="4"/>
      <c r="S143" s="4"/>
      <c r="T143" s="4"/>
      <c r="U143" s="4"/>
      <c r="V143" s="5"/>
      <c r="W143" s="4"/>
      <c r="X143" s="4"/>
      <c r="Y143" s="4"/>
      <c r="Z143" s="5"/>
      <c r="AA143" s="5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</row>
    <row r="144" spans="1:57" ht="24" x14ac:dyDescent="0.5500000000000000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5"/>
      <c r="O144" s="5"/>
      <c r="P144" s="4"/>
      <c r="Q144" s="4"/>
      <c r="R144" s="4"/>
      <c r="S144" s="4"/>
      <c r="T144" s="4"/>
      <c r="U144" s="4"/>
      <c r="V144" s="5"/>
      <c r="W144" s="4"/>
      <c r="X144" s="4"/>
      <c r="Y144" s="4"/>
      <c r="Z144" s="5"/>
      <c r="AA144" s="5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</row>
    <row r="145" spans="1:57" ht="24" x14ac:dyDescent="0.5500000000000000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5"/>
      <c r="O145" s="5"/>
      <c r="P145" s="4"/>
      <c r="Q145" s="4"/>
      <c r="R145" s="4"/>
      <c r="S145" s="4"/>
      <c r="T145" s="4"/>
      <c r="U145" s="4"/>
      <c r="V145" s="5"/>
      <c r="W145" s="4"/>
      <c r="X145" s="4"/>
      <c r="Y145" s="4"/>
      <c r="Z145" s="5"/>
      <c r="AA145" s="5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</row>
    <row r="146" spans="1:57" ht="24" x14ac:dyDescent="0.5500000000000000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5"/>
      <c r="O146" s="5"/>
      <c r="P146" s="4"/>
      <c r="Q146" s="4"/>
      <c r="R146" s="4"/>
      <c r="S146" s="4"/>
      <c r="T146" s="4"/>
      <c r="U146" s="4"/>
      <c r="V146" s="5"/>
      <c r="W146" s="4"/>
      <c r="X146" s="4"/>
      <c r="Y146" s="4"/>
      <c r="Z146" s="5"/>
      <c r="AA146" s="5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</row>
    <row r="147" spans="1:57" ht="24" x14ac:dyDescent="0.5500000000000000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5"/>
      <c r="O147" s="5"/>
      <c r="P147" s="4"/>
      <c r="Q147" s="4"/>
      <c r="R147" s="4"/>
      <c r="S147" s="4"/>
      <c r="T147" s="4"/>
      <c r="U147" s="4"/>
      <c r="V147" s="5"/>
      <c r="W147" s="4"/>
      <c r="X147" s="4"/>
      <c r="Y147" s="4"/>
      <c r="Z147" s="5"/>
      <c r="AA147" s="5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</row>
    <row r="148" spans="1:57" ht="24" x14ac:dyDescent="0.5500000000000000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5"/>
      <c r="O148" s="5"/>
      <c r="P148" s="4"/>
      <c r="Q148" s="4"/>
      <c r="R148" s="4"/>
      <c r="S148" s="4"/>
      <c r="T148" s="4"/>
      <c r="U148" s="4"/>
      <c r="V148" s="5"/>
      <c r="W148" s="4"/>
      <c r="X148" s="4"/>
      <c r="Y148" s="4"/>
      <c r="Z148" s="5"/>
      <c r="AA148" s="5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</row>
    <row r="149" spans="1:57" ht="24" x14ac:dyDescent="0.5500000000000000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5"/>
      <c r="O149" s="5"/>
      <c r="P149" s="4"/>
      <c r="Q149" s="4"/>
      <c r="R149" s="4"/>
      <c r="S149" s="4"/>
      <c r="T149" s="4"/>
      <c r="U149" s="4"/>
      <c r="V149" s="5"/>
      <c r="W149" s="4"/>
      <c r="X149" s="4"/>
      <c r="Y149" s="4"/>
      <c r="Z149" s="5"/>
      <c r="AA149" s="5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</row>
    <row r="150" spans="1:57" ht="24" x14ac:dyDescent="0.5500000000000000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5"/>
      <c r="O150" s="5"/>
      <c r="P150" s="4"/>
      <c r="Q150" s="4"/>
      <c r="R150" s="4"/>
      <c r="S150" s="4"/>
      <c r="T150" s="4"/>
      <c r="U150" s="4"/>
      <c r="V150" s="5"/>
      <c r="W150" s="4"/>
      <c r="X150" s="4"/>
      <c r="Y150" s="4"/>
      <c r="Z150" s="5"/>
      <c r="AA150" s="5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</row>
    <row r="151" spans="1:57" ht="24" x14ac:dyDescent="0.5500000000000000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5"/>
      <c r="O151" s="5"/>
      <c r="P151" s="4"/>
      <c r="Q151" s="4"/>
      <c r="R151" s="4"/>
      <c r="S151" s="4"/>
      <c r="T151" s="4"/>
      <c r="U151" s="4"/>
      <c r="V151" s="5"/>
      <c r="W151" s="4"/>
      <c r="X151" s="4"/>
      <c r="Y151" s="4"/>
      <c r="Z151" s="5"/>
      <c r="AA151" s="5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</row>
    <row r="152" spans="1:57" ht="24" x14ac:dyDescent="0.5500000000000000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5"/>
      <c r="O152" s="5"/>
      <c r="P152" s="4"/>
      <c r="Q152" s="4"/>
      <c r="R152" s="4"/>
      <c r="S152" s="4"/>
      <c r="T152" s="4"/>
      <c r="U152" s="4"/>
      <c r="V152" s="5"/>
      <c r="W152" s="4"/>
      <c r="X152" s="4"/>
      <c r="Y152" s="4"/>
      <c r="Z152" s="5"/>
      <c r="AA152" s="5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</row>
    <row r="153" spans="1:57" ht="24" x14ac:dyDescent="0.5500000000000000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5"/>
      <c r="O153" s="5"/>
      <c r="P153" s="4"/>
      <c r="Q153" s="4"/>
      <c r="R153" s="4"/>
      <c r="S153" s="4"/>
      <c r="T153" s="4"/>
      <c r="U153" s="4"/>
      <c r="V153" s="5"/>
      <c r="W153" s="4"/>
      <c r="X153" s="4"/>
      <c r="Y153" s="4"/>
      <c r="Z153" s="5"/>
      <c r="AA153" s="5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</row>
    <row r="154" spans="1:57" ht="24" x14ac:dyDescent="0.5500000000000000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5"/>
      <c r="O154" s="5"/>
      <c r="P154" s="4"/>
      <c r="Q154" s="4"/>
      <c r="R154" s="4"/>
      <c r="S154" s="4"/>
      <c r="T154" s="4"/>
      <c r="U154" s="4"/>
      <c r="V154" s="5"/>
      <c r="W154" s="4"/>
      <c r="X154" s="4"/>
      <c r="Y154" s="4"/>
      <c r="Z154" s="5"/>
      <c r="AA154" s="5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</row>
    <row r="155" spans="1:57" ht="24" x14ac:dyDescent="0.5500000000000000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5"/>
      <c r="O155" s="5"/>
      <c r="P155" s="4"/>
      <c r="Q155" s="4"/>
      <c r="R155" s="4"/>
      <c r="S155" s="4"/>
      <c r="T155" s="4"/>
      <c r="U155" s="4"/>
      <c r="V155" s="5"/>
      <c r="W155" s="4"/>
      <c r="X155" s="4"/>
      <c r="Y155" s="4"/>
      <c r="Z155" s="5"/>
      <c r="AA155" s="5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</row>
    <row r="156" spans="1:57" ht="24" x14ac:dyDescent="0.5500000000000000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5"/>
      <c r="O156" s="5"/>
      <c r="P156" s="4"/>
      <c r="Q156" s="4"/>
      <c r="R156" s="4"/>
      <c r="S156" s="4"/>
      <c r="T156" s="4"/>
      <c r="U156" s="4"/>
      <c r="V156" s="5"/>
      <c r="W156" s="4"/>
      <c r="X156" s="4"/>
      <c r="Y156" s="4"/>
      <c r="Z156" s="5"/>
      <c r="AA156" s="5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</row>
    <row r="157" spans="1:57" ht="24" x14ac:dyDescent="0.5500000000000000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5"/>
      <c r="O157" s="5"/>
      <c r="P157" s="4"/>
      <c r="Q157" s="4"/>
      <c r="R157" s="4"/>
      <c r="S157" s="4"/>
      <c r="T157" s="4"/>
      <c r="U157" s="4"/>
      <c r="V157" s="5"/>
      <c r="W157" s="4"/>
      <c r="X157" s="4"/>
      <c r="Y157" s="4"/>
      <c r="Z157" s="5"/>
      <c r="AA157" s="5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</row>
    <row r="158" spans="1:57" ht="24" x14ac:dyDescent="0.5500000000000000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5"/>
      <c r="O158" s="5"/>
      <c r="P158" s="4"/>
      <c r="Q158" s="4"/>
      <c r="R158" s="4"/>
      <c r="S158" s="4"/>
      <c r="T158" s="4"/>
      <c r="U158" s="4"/>
      <c r="V158" s="5"/>
      <c r="W158" s="4"/>
      <c r="X158" s="4"/>
      <c r="Y158" s="4"/>
      <c r="Z158" s="5"/>
      <c r="AA158" s="5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</row>
    <row r="159" spans="1:57" ht="24" x14ac:dyDescent="0.5500000000000000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5"/>
      <c r="O159" s="5"/>
      <c r="P159" s="4"/>
      <c r="Q159" s="4"/>
      <c r="R159" s="4"/>
      <c r="S159" s="4"/>
      <c r="T159" s="4"/>
      <c r="U159" s="4"/>
      <c r="V159" s="5"/>
      <c r="W159" s="4"/>
      <c r="X159" s="4"/>
      <c r="Y159" s="4"/>
      <c r="Z159" s="5"/>
      <c r="AA159" s="5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</row>
    <row r="160" spans="1:57" ht="24" x14ac:dyDescent="0.5500000000000000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5"/>
      <c r="O160" s="5"/>
      <c r="P160" s="4"/>
      <c r="Q160" s="4"/>
      <c r="R160" s="4"/>
      <c r="S160" s="4"/>
      <c r="T160" s="4"/>
      <c r="U160" s="4"/>
      <c r="V160" s="5"/>
      <c r="W160" s="4"/>
      <c r="X160" s="4"/>
      <c r="Y160" s="4"/>
      <c r="Z160" s="5"/>
      <c r="AA160" s="5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</row>
    <row r="161" spans="1:57" ht="24" x14ac:dyDescent="0.5500000000000000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5"/>
      <c r="O161" s="5"/>
      <c r="P161" s="4"/>
      <c r="Q161" s="4"/>
      <c r="R161" s="4"/>
      <c r="S161" s="4"/>
      <c r="T161" s="4"/>
      <c r="U161" s="4"/>
      <c r="V161" s="5"/>
      <c r="W161" s="4"/>
      <c r="X161" s="4"/>
      <c r="Y161" s="4"/>
      <c r="Z161" s="5"/>
      <c r="AA161" s="5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</row>
    <row r="162" spans="1:57" ht="24" x14ac:dyDescent="0.5500000000000000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5"/>
      <c r="O162" s="5"/>
      <c r="P162" s="4"/>
      <c r="Q162" s="4"/>
      <c r="R162" s="4"/>
      <c r="S162" s="4"/>
      <c r="T162" s="4"/>
      <c r="U162" s="4"/>
      <c r="V162" s="5"/>
      <c r="W162" s="4"/>
      <c r="X162" s="4"/>
      <c r="Y162" s="4"/>
      <c r="Z162" s="5"/>
      <c r="AA162" s="5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</row>
    <row r="163" spans="1:57" ht="24" x14ac:dyDescent="0.5500000000000000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5"/>
      <c r="O163" s="5"/>
      <c r="P163" s="4"/>
      <c r="Q163" s="4"/>
      <c r="R163" s="4"/>
      <c r="S163" s="4"/>
      <c r="T163" s="4"/>
      <c r="U163" s="4"/>
      <c r="V163" s="5"/>
      <c r="W163" s="4"/>
      <c r="X163" s="4"/>
      <c r="Y163" s="4"/>
      <c r="Z163" s="5"/>
      <c r="AA163" s="5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</row>
    <row r="164" spans="1:57" ht="24" x14ac:dyDescent="0.5500000000000000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5"/>
      <c r="O164" s="5"/>
      <c r="P164" s="4"/>
      <c r="Q164" s="4"/>
      <c r="R164" s="4"/>
      <c r="S164" s="4"/>
      <c r="T164" s="4"/>
      <c r="U164" s="4"/>
      <c r="V164" s="5"/>
      <c r="W164" s="4"/>
      <c r="X164" s="4"/>
      <c r="Y164" s="4"/>
      <c r="Z164" s="5"/>
      <c r="AA164" s="5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</row>
    <row r="165" spans="1:57" ht="24" x14ac:dyDescent="0.5500000000000000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5"/>
      <c r="O165" s="5"/>
      <c r="P165" s="4"/>
      <c r="Q165" s="4"/>
      <c r="R165" s="4"/>
      <c r="S165" s="4"/>
      <c r="T165" s="4"/>
      <c r="U165" s="4"/>
      <c r="V165" s="5"/>
      <c r="W165" s="4"/>
      <c r="X165" s="4"/>
      <c r="Y165" s="4"/>
      <c r="Z165" s="5"/>
      <c r="AA165" s="5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</row>
    <row r="166" spans="1:57" ht="24" x14ac:dyDescent="0.5500000000000000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5"/>
      <c r="O166" s="5"/>
      <c r="P166" s="4"/>
      <c r="Q166" s="4"/>
      <c r="R166" s="4"/>
      <c r="S166" s="4"/>
      <c r="T166" s="4"/>
      <c r="U166" s="4"/>
      <c r="V166" s="5"/>
      <c r="W166" s="4"/>
      <c r="X166" s="4"/>
      <c r="Y166" s="4"/>
      <c r="Z166" s="5"/>
      <c r="AA166" s="5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</row>
    <row r="167" spans="1:57" ht="24" x14ac:dyDescent="0.5500000000000000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5"/>
      <c r="O167" s="5"/>
      <c r="P167" s="4"/>
      <c r="Q167" s="4"/>
      <c r="R167" s="4"/>
      <c r="S167" s="4"/>
      <c r="T167" s="4"/>
      <c r="U167" s="4"/>
      <c r="V167" s="5"/>
      <c r="W167" s="4"/>
      <c r="X167" s="4"/>
      <c r="Y167" s="4"/>
      <c r="Z167" s="5"/>
      <c r="AA167" s="5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</row>
    <row r="168" spans="1:57" ht="24" x14ac:dyDescent="0.5500000000000000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5"/>
      <c r="O168" s="5"/>
      <c r="P168" s="4"/>
      <c r="Q168" s="4"/>
      <c r="R168" s="4"/>
      <c r="S168" s="4"/>
      <c r="T168" s="4"/>
      <c r="U168" s="4"/>
      <c r="V168" s="5"/>
      <c r="W168" s="4"/>
      <c r="X168" s="4"/>
      <c r="Y168" s="4"/>
      <c r="Z168" s="5"/>
      <c r="AA168" s="5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</row>
    <row r="169" spans="1:57" ht="24" x14ac:dyDescent="0.5500000000000000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5"/>
      <c r="O169" s="5"/>
      <c r="P169" s="4"/>
      <c r="Q169" s="4"/>
      <c r="R169" s="4"/>
      <c r="S169" s="4"/>
      <c r="T169" s="4"/>
      <c r="U169" s="4"/>
      <c r="V169" s="5"/>
      <c r="W169" s="4"/>
      <c r="X169" s="4"/>
      <c r="Y169" s="4"/>
      <c r="Z169" s="5"/>
      <c r="AA169" s="5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</row>
    <row r="170" spans="1:57" ht="24" x14ac:dyDescent="0.5500000000000000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5"/>
      <c r="O170" s="5"/>
      <c r="P170" s="4"/>
      <c r="Q170" s="4"/>
      <c r="R170" s="4"/>
      <c r="S170" s="4"/>
      <c r="T170" s="4"/>
      <c r="U170" s="4"/>
      <c r="V170" s="5"/>
      <c r="W170" s="4"/>
      <c r="X170" s="4"/>
      <c r="Y170" s="4"/>
      <c r="Z170" s="5"/>
      <c r="AA170" s="5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</row>
    <row r="171" spans="1:57" ht="24" x14ac:dyDescent="0.5500000000000000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5"/>
      <c r="O171" s="5"/>
      <c r="P171" s="4"/>
      <c r="Q171" s="4"/>
      <c r="R171" s="4"/>
      <c r="S171" s="4"/>
      <c r="T171" s="4"/>
      <c r="U171" s="4"/>
      <c r="V171" s="5"/>
      <c r="W171" s="4"/>
      <c r="X171" s="4"/>
      <c r="Y171" s="4"/>
      <c r="Z171" s="5"/>
      <c r="AA171" s="5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</row>
    <row r="172" spans="1:57" ht="24" x14ac:dyDescent="0.5500000000000000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5"/>
      <c r="O172" s="5"/>
      <c r="P172" s="4"/>
      <c r="Q172" s="4"/>
      <c r="R172" s="4"/>
      <c r="S172" s="4"/>
      <c r="T172" s="4"/>
      <c r="U172" s="4"/>
      <c r="V172" s="5"/>
      <c r="W172" s="4"/>
      <c r="X172" s="4"/>
      <c r="Y172" s="4"/>
      <c r="Z172" s="5"/>
      <c r="AA172" s="5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</row>
    <row r="173" spans="1:57" ht="24" x14ac:dyDescent="0.5500000000000000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5"/>
      <c r="O173" s="5"/>
      <c r="P173" s="4"/>
      <c r="Q173" s="4"/>
      <c r="R173" s="4"/>
      <c r="S173" s="4"/>
      <c r="T173" s="4"/>
      <c r="U173" s="4"/>
      <c r="V173" s="5"/>
      <c r="W173" s="4"/>
      <c r="X173" s="4"/>
      <c r="Y173" s="4"/>
      <c r="Z173" s="5"/>
      <c r="AA173" s="5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</row>
    <row r="174" spans="1:57" ht="24" x14ac:dyDescent="0.5500000000000000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5"/>
      <c r="O174" s="5"/>
      <c r="P174" s="4"/>
      <c r="Q174" s="4"/>
      <c r="R174" s="4"/>
      <c r="S174" s="4"/>
      <c r="T174" s="4"/>
      <c r="U174" s="4"/>
      <c r="V174" s="5"/>
      <c r="W174" s="4"/>
      <c r="X174" s="4"/>
      <c r="Y174" s="4"/>
      <c r="Z174" s="5"/>
      <c r="AA174" s="5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</row>
    <row r="175" spans="1:57" ht="24" x14ac:dyDescent="0.5500000000000000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5"/>
      <c r="O175" s="5"/>
      <c r="P175" s="4"/>
      <c r="Q175" s="4"/>
      <c r="R175" s="4"/>
      <c r="S175" s="4"/>
      <c r="T175" s="4"/>
      <c r="U175" s="4"/>
      <c r="V175" s="5"/>
      <c r="W175" s="4"/>
      <c r="X175" s="4"/>
      <c r="Y175" s="4"/>
      <c r="Z175" s="5"/>
      <c r="AA175" s="5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</row>
    <row r="176" spans="1:57" ht="24" x14ac:dyDescent="0.5500000000000000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5"/>
      <c r="O176" s="5"/>
      <c r="P176" s="4"/>
      <c r="Q176" s="4"/>
      <c r="R176" s="4"/>
      <c r="S176" s="4"/>
      <c r="T176" s="4"/>
      <c r="U176" s="4"/>
      <c r="V176" s="5"/>
      <c r="W176" s="4"/>
      <c r="X176" s="4"/>
      <c r="Y176" s="4"/>
      <c r="Z176" s="5"/>
      <c r="AA176" s="5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</row>
    <row r="177" spans="1:57" ht="24" x14ac:dyDescent="0.5500000000000000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5"/>
      <c r="O177" s="5"/>
      <c r="P177" s="4"/>
      <c r="Q177" s="4"/>
      <c r="R177" s="4"/>
      <c r="S177" s="4"/>
      <c r="T177" s="4"/>
      <c r="U177" s="4"/>
      <c r="V177" s="5"/>
      <c r="W177" s="4"/>
      <c r="X177" s="4"/>
      <c r="Y177" s="4"/>
      <c r="Z177" s="5"/>
      <c r="AA177" s="5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</row>
    <row r="178" spans="1:57" ht="24" x14ac:dyDescent="0.5500000000000000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5"/>
      <c r="O178" s="5"/>
      <c r="P178" s="4"/>
      <c r="Q178" s="4"/>
      <c r="R178" s="4"/>
      <c r="S178" s="4"/>
      <c r="T178" s="4"/>
      <c r="U178" s="4"/>
      <c r="V178" s="5"/>
      <c r="W178" s="4"/>
      <c r="X178" s="4"/>
      <c r="Y178" s="4"/>
      <c r="Z178" s="5"/>
      <c r="AA178" s="5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</row>
    <row r="179" spans="1:57" ht="24" x14ac:dyDescent="0.5500000000000000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5"/>
      <c r="O179" s="5"/>
      <c r="P179" s="4"/>
      <c r="Q179" s="4"/>
      <c r="R179" s="4"/>
      <c r="S179" s="4"/>
      <c r="T179" s="4"/>
      <c r="U179" s="4"/>
      <c r="V179" s="5"/>
      <c r="W179" s="4"/>
      <c r="X179" s="4"/>
      <c r="Y179" s="4"/>
      <c r="Z179" s="5"/>
      <c r="AA179" s="5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</row>
    <row r="180" spans="1:57" ht="24" x14ac:dyDescent="0.5500000000000000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5"/>
      <c r="O180" s="5"/>
      <c r="P180" s="4"/>
      <c r="Q180" s="4"/>
      <c r="R180" s="4"/>
      <c r="S180" s="4"/>
      <c r="T180" s="4"/>
      <c r="U180" s="4"/>
      <c r="V180" s="5"/>
      <c r="W180" s="4"/>
      <c r="X180" s="4"/>
      <c r="Y180" s="4"/>
      <c r="Z180" s="5"/>
      <c r="AA180" s="5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</row>
    <row r="181" spans="1:57" ht="24" x14ac:dyDescent="0.5500000000000000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5"/>
      <c r="O181" s="5"/>
      <c r="P181" s="4"/>
      <c r="Q181" s="4"/>
      <c r="R181" s="4"/>
      <c r="S181" s="4"/>
      <c r="T181" s="4"/>
      <c r="U181" s="4"/>
      <c r="V181" s="5"/>
      <c r="W181" s="4"/>
      <c r="X181" s="4"/>
      <c r="Y181" s="4"/>
      <c r="Z181" s="5"/>
      <c r="AA181" s="5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</row>
    <row r="182" spans="1:57" ht="24" x14ac:dyDescent="0.5500000000000000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5"/>
      <c r="O182" s="5"/>
      <c r="P182" s="4"/>
      <c r="Q182" s="4"/>
      <c r="R182" s="4"/>
      <c r="S182" s="4"/>
      <c r="T182" s="4"/>
      <c r="U182" s="4"/>
      <c r="V182" s="5"/>
      <c r="W182" s="4"/>
      <c r="X182" s="4"/>
      <c r="Y182" s="4"/>
      <c r="Z182" s="5"/>
      <c r="AA182" s="5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</row>
    <row r="183" spans="1:57" ht="24" x14ac:dyDescent="0.5500000000000000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5"/>
      <c r="O183" s="5"/>
      <c r="P183" s="4"/>
      <c r="Q183" s="4"/>
      <c r="R183" s="4"/>
      <c r="S183" s="4"/>
      <c r="T183" s="4"/>
      <c r="U183" s="4"/>
      <c r="V183" s="5"/>
      <c r="W183" s="4"/>
      <c r="X183" s="4"/>
      <c r="Y183" s="4"/>
      <c r="Z183" s="5"/>
      <c r="AA183" s="5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</row>
    <row r="184" spans="1:57" ht="24" x14ac:dyDescent="0.5500000000000000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5"/>
      <c r="O184" s="5"/>
      <c r="P184" s="4"/>
      <c r="Q184" s="4"/>
      <c r="R184" s="4"/>
      <c r="S184" s="4"/>
      <c r="T184" s="4"/>
      <c r="U184" s="4"/>
      <c r="V184" s="5"/>
      <c r="W184" s="4"/>
      <c r="X184" s="4"/>
      <c r="Y184" s="4"/>
      <c r="Z184" s="5"/>
      <c r="AA184" s="5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</row>
    <row r="185" spans="1:57" ht="24" x14ac:dyDescent="0.5500000000000000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5"/>
      <c r="O185" s="5"/>
      <c r="P185" s="4"/>
      <c r="Q185" s="4"/>
      <c r="R185" s="4"/>
      <c r="S185" s="4"/>
      <c r="T185" s="4"/>
      <c r="U185" s="4"/>
      <c r="V185" s="5"/>
      <c r="W185" s="4"/>
      <c r="X185" s="4"/>
      <c r="Y185" s="4"/>
      <c r="Z185" s="5"/>
      <c r="AA185" s="5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</row>
    <row r="186" spans="1:57" ht="24" x14ac:dyDescent="0.5500000000000000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5"/>
      <c r="O186" s="5"/>
      <c r="P186" s="4"/>
      <c r="Q186" s="4"/>
      <c r="R186" s="4"/>
      <c r="S186" s="4"/>
      <c r="T186" s="4"/>
      <c r="U186" s="4"/>
      <c r="V186" s="5"/>
      <c r="W186" s="4"/>
      <c r="X186" s="4"/>
      <c r="Y186" s="4"/>
      <c r="Z186" s="5"/>
      <c r="AA186" s="5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</row>
    <row r="187" spans="1:57" ht="24" x14ac:dyDescent="0.5500000000000000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5"/>
      <c r="O187" s="5"/>
      <c r="P187" s="4"/>
      <c r="Q187" s="4"/>
      <c r="R187" s="4"/>
      <c r="S187" s="4"/>
      <c r="T187" s="4"/>
      <c r="U187" s="4"/>
      <c r="V187" s="5"/>
      <c r="W187" s="4"/>
      <c r="X187" s="4"/>
      <c r="Y187" s="4"/>
      <c r="Z187" s="5"/>
      <c r="AA187" s="5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</row>
    <row r="188" spans="1:57" ht="24" x14ac:dyDescent="0.5500000000000000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5"/>
      <c r="O188" s="5"/>
      <c r="P188" s="4"/>
      <c r="Q188" s="4"/>
      <c r="R188" s="4"/>
      <c r="S188" s="4"/>
      <c r="T188" s="4"/>
      <c r="U188" s="4"/>
      <c r="V188" s="5"/>
      <c r="W188" s="4"/>
      <c r="X188" s="4"/>
      <c r="Y188" s="4"/>
      <c r="Z188" s="5"/>
      <c r="AA188" s="5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</row>
    <row r="189" spans="1:57" ht="24" x14ac:dyDescent="0.5500000000000000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5"/>
      <c r="O189" s="5"/>
      <c r="P189" s="4"/>
      <c r="Q189" s="4"/>
      <c r="R189" s="4"/>
      <c r="S189" s="4"/>
      <c r="T189" s="4"/>
      <c r="U189" s="4"/>
      <c r="V189" s="5"/>
      <c r="W189" s="4"/>
      <c r="X189" s="4"/>
      <c r="Y189" s="4"/>
      <c r="Z189" s="5"/>
      <c r="AA189" s="5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</row>
    <row r="190" spans="1:57" ht="24" x14ac:dyDescent="0.55000000000000004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5"/>
      <c r="O190" s="5"/>
      <c r="P190" s="4"/>
      <c r="Q190" s="4"/>
      <c r="R190" s="4"/>
      <c r="S190" s="4"/>
      <c r="T190" s="4"/>
      <c r="U190" s="4"/>
      <c r="V190" s="5"/>
      <c r="W190" s="4"/>
      <c r="X190" s="4"/>
      <c r="Y190" s="4"/>
      <c r="Z190" s="5"/>
      <c r="AA190" s="5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</row>
    <row r="191" spans="1:57" ht="24" x14ac:dyDescent="0.55000000000000004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5"/>
      <c r="O191" s="5"/>
      <c r="P191" s="4"/>
      <c r="Q191" s="4"/>
      <c r="R191" s="4"/>
      <c r="S191" s="4"/>
      <c r="T191" s="4"/>
      <c r="U191" s="4"/>
      <c r="V191" s="5"/>
      <c r="W191" s="4"/>
      <c r="X191" s="4"/>
      <c r="Y191" s="4"/>
      <c r="Z191" s="5"/>
      <c r="AA191" s="5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</row>
    <row r="192" spans="1:57" ht="24" x14ac:dyDescent="0.55000000000000004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5"/>
      <c r="O192" s="5"/>
      <c r="P192" s="4"/>
      <c r="Q192" s="4"/>
      <c r="R192" s="4"/>
      <c r="S192" s="4"/>
      <c r="T192" s="4"/>
      <c r="U192" s="4"/>
      <c r="V192" s="5"/>
      <c r="W192" s="4"/>
      <c r="X192" s="4"/>
      <c r="Y192" s="4"/>
      <c r="Z192" s="5"/>
      <c r="AA192" s="5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</row>
    <row r="193" spans="1:57" ht="24" x14ac:dyDescent="0.5500000000000000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5"/>
      <c r="O193" s="5"/>
      <c r="P193" s="4"/>
      <c r="Q193" s="4"/>
      <c r="R193" s="4"/>
      <c r="S193" s="4"/>
      <c r="T193" s="4"/>
      <c r="U193" s="4"/>
      <c r="V193" s="5"/>
      <c r="W193" s="4"/>
      <c r="X193" s="4"/>
      <c r="Y193" s="4"/>
      <c r="Z193" s="5"/>
      <c r="AA193" s="5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</row>
    <row r="194" spans="1:57" ht="24" x14ac:dyDescent="0.5500000000000000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5"/>
      <c r="O194" s="5"/>
      <c r="P194" s="4"/>
      <c r="Q194" s="4"/>
      <c r="R194" s="4"/>
      <c r="S194" s="4"/>
      <c r="T194" s="4"/>
      <c r="U194" s="4"/>
      <c r="V194" s="5"/>
      <c r="W194" s="4"/>
      <c r="X194" s="4"/>
      <c r="Y194" s="4"/>
      <c r="Z194" s="5"/>
      <c r="AA194" s="5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</row>
    <row r="195" spans="1:57" ht="24" x14ac:dyDescent="0.5500000000000000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5"/>
      <c r="O195" s="5"/>
      <c r="P195" s="4"/>
      <c r="Q195" s="4"/>
      <c r="R195" s="4"/>
      <c r="S195" s="4"/>
      <c r="T195" s="4"/>
      <c r="U195" s="4"/>
      <c r="V195" s="5"/>
      <c r="W195" s="4"/>
      <c r="X195" s="4"/>
      <c r="Y195" s="4"/>
      <c r="Z195" s="5"/>
      <c r="AA195" s="5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</row>
    <row r="196" spans="1:57" ht="24" x14ac:dyDescent="0.5500000000000000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5"/>
      <c r="O196" s="5"/>
      <c r="P196" s="4"/>
      <c r="Q196" s="4"/>
      <c r="R196" s="4"/>
      <c r="S196" s="4"/>
      <c r="T196" s="4"/>
      <c r="U196" s="4"/>
      <c r="V196" s="5"/>
      <c r="W196" s="4"/>
      <c r="X196" s="4"/>
      <c r="Y196" s="4"/>
      <c r="Z196" s="5"/>
      <c r="AA196" s="5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</row>
    <row r="197" spans="1:57" ht="24" x14ac:dyDescent="0.5500000000000000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5"/>
      <c r="O197" s="5"/>
      <c r="P197" s="4"/>
      <c r="Q197" s="4"/>
      <c r="R197" s="4"/>
      <c r="S197" s="4"/>
      <c r="T197" s="4"/>
      <c r="U197" s="4"/>
      <c r="V197" s="5"/>
      <c r="W197" s="4"/>
      <c r="X197" s="4"/>
      <c r="Y197" s="4"/>
      <c r="Z197" s="5"/>
      <c r="AA197" s="5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</row>
    <row r="198" spans="1:57" ht="24" x14ac:dyDescent="0.5500000000000000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5"/>
      <c r="O198" s="5"/>
      <c r="P198" s="4"/>
      <c r="Q198" s="4"/>
      <c r="R198" s="4"/>
      <c r="S198" s="4"/>
      <c r="T198" s="4"/>
      <c r="U198" s="4"/>
      <c r="V198" s="5"/>
      <c r="W198" s="4"/>
      <c r="X198" s="4"/>
      <c r="Y198" s="4"/>
      <c r="Z198" s="5"/>
      <c r="AA198" s="5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</row>
    <row r="199" spans="1:57" ht="24" x14ac:dyDescent="0.5500000000000000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5"/>
      <c r="O199" s="5"/>
      <c r="P199" s="4"/>
      <c r="Q199" s="4"/>
      <c r="R199" s="4"/>
      <c r="S199" s="4"/>
      <c r="T199" s="4"/>
      <c r="U199" s="4"/>
      <c r="V199" s="5"/>
      <c r="W199" s="4"/>
      <c r="X199" s="4"/>
      <c r="Y199" s="4"/>
      <c r="Z199" s="5"/>
      <c r="AA199" s="5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</row>
    <row r="200" spans="1:57" ht="24" x14ac:dyDescent="0.55000000000000004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5"/>
      <c r="O200" s="5"/>
      <c r="P200" s="4"/>
      <c r="Q200" s="4"/>
      <c r="R200" s="4"/>
      <c r="S200" s="4"/>
      <c r="T200" s="4"/>
      <c r="U200" s="4"/>
      <c r="V200" s="5"/>
      <c r="W200" s="4"/>
      <c r="X200" s="4"/>
      <c r="Y200" s="4"/>
      <c r="Z200" s="5"/>
      <c r="AA200" s="5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</row>
    <row r="201" spans="1:57" ht="24" x14ac:dyDescent="0.55000000000000004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5"/>
      <c r="O201" s="5"/>
      <c r="P201" s="4"/>
      <c r="Q201" s="4"/>
      <c r="R201" s="4"/>
      <c r="S201" s="4"/>
      <c r="T201" s="4"/>
      <c r="U201" s="4"/>
      <c r="V201" s="5"/>
      <c r="W201" s="4"/>
      <c r="X201" s="4"/>
      <c r="Y201" s="4"/>
      <c r="Z201" s="5"/>
      <c r="AA201" s="5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</row>
    <row r="202" spans="1:57" ht="24" x14ac:dyDescent="0.55000000000000004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5"/>
      <c r="O202" s="5"/>
      <c r="P202" s="4"/>
      <c r="Q202" s="4"/>
      <c r="R202" s="4"/>
      <c r="S202" s="4"/>
      <c r="T202" s="4"/>
      <c r="U202" s="4"/>
      <c r="V202" s="5"/>
      <c r="W202" s="4"/>
      <c r="X202" s="4"/>
      <c r="Y202" s="4"/>
      <c r="Z202" s="5"/>
      <c r="AA202" s="5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</row>
    <row r="203" spans="1:57" ht="24" x14ac:dyDescent="0.55000000000000004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5"/>
      <c r="O203" s="5"/>
      <c r="P203" s="4"/>
      <c r="Q203" s="4"/>
      <c r="R203" s="4"/>
      <c r="S203" s="4"/>
      <c r="T203" s="4"/>
      <c r="U203" s="4"/>
      <c r="V203" s="5"/>
      <c r="W203" s="4"/>
      <c r="X203" s="4"/>
      <c r="Y203" s="4"/>
      <c r="Z203" s="5"/>
      <c r="AA203" s="5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</row>
    <row r="204" spans="1:57" ht="24" x14ac:dyDescent="0.550000000000000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5"/>
      <c r="O204" s="5"/>
      <c r="P204" s="4"/>
      <c r="Q204" s="4"/>
      <c r="R204" s="4"/>
      <c r="S204" s="4"/>
      <c r="T204" s="4"/>
      <c r="U204" s="4"/>
      <c r="V204" s="5"/>
      <c r="W204" s="4"/>
      <c r="X204" s="4"/>
      <c r="Y204" s="4"/>
      <c r="Z204" s="5"/>
      <c r="AA204" s="5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</row>
    <row r="205" spans="1:57" ht="24" x14ac:dyDescent="0.55000000000000004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5"/>
      <c r="O205" s="5"/>
      <c r="P205" s="4"/>
      <c r="Q205" s="4"/>
      <c r="R205" s="4"/>
      <c r="S205" s="4"/>
      <c r="T205" s="4"/>
      <c r="U205" s="4"/>
      <c r="V205" s="5"/>
      <c r="W205" s="4"/>
      <c r="X205" s="4"/>
      <c r="Y205" s="4"/>
      <c r="Z205" s="5"/>
      <c r="AA205" s="5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</row>
    <row r="206" spans="1:57" ht="24" x14ac:dyDescent="0.55000000000000004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5"/>
      <c r="O206" s="5"/>
      <c r="P206" s="4"/>
      <c r="Q206" s="4"/>
      <c r="R206" s="4"/>
      <c r="S206" s="4"/>
      <c r="T206" s="4"/>
      <c r="U206" s="4"/>
      <c r="V206" s="5"/>
      <c r="W206" s="4"/>
      <c r="X206" s="4"/>
      <c r="Y206" s="4"/>
      <c r="Z206" s="5"/>
      <c r="AA206" s="5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</row>
    <row r="207" spans="1:57" ht="24" x14ac:dyDescent="0.55000000000000004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5"/>
      <c r="O207" s="5"/>
      <c r="P207" s="4"/>
      <c r="Q207" s="4"/>
      <c r="R207" s="4"/>
      <c r="S207" s="4"/>
      <c r="T207" s="4"/>
      <c r="U207" s="4"/>
      <c r="V207" s="5"/>
      <c r="W207" s="4"/>
      <c r="X207" s="4"/>
      <c r="Y207" s="4"/>
      <c r="Z207" s="5"/>
      <c r="AA207" s="5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</row>
    <row r="208" spans="1:57" ht="24" x14ac:dyDescent="0.5500000000000000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5"/>
      <c r="O208" s="5"/>
      <c r="P208" s="4"/>
      <c r="Q208" s="4"/>
      <c r="R208" s="4"/>
      <c r="S208" s="4"/>
      <c r="T208" s="4"/>
      <c r="U208" s="4"/>
      <c r="V208" s="5"/>
      <c r="W208" s="4"/>
      <c r="X208" s="4"/>
      <c r="Y208" s="4"/>
      <c r="Z208" s="5"/>
      <c r="AA208" s="5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</row>
    <row r="209" spans="1:57" ht="24" x14ac:dyDescent="0.55000000000000004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5"/>
      <c r="O209" s="5"/>
      <c r="P209" s="4"/>
      <c r="Q209" s="4"/>
      <c r="R209" s="4"/>
      <c r="S209" s="4"/>
      <c r="T209" s="4"/>
      <c r="U209" s="4"/>
      <c r="V209" s="5"/>
      <c r="W209" s="4"/>
      <c r="X209" s="4"/>
      <c r="Y209" s="4"/>
      <c r="Z209" s="5"/>
      <c r="AA209" s="5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</row>
    <row r="210" spans="1:57" ht="24" x14ac:dyDescent="0.55000000000000004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5"/>
      <c r="O210" s="5"/>
      <c r="P210" s="4"/>
      <c r="Q210" s="4"/>
      <c r="R210" s="4"/>
      <c r="S210" s="4"/>
      <c r="T210" s="4"/>
      <c r="U210" s="4"/>
      <c r="V210" s="5"/>
      <c r="W210" s="4"/>
      <c r="X210" s="4"/>
      <c r="Y210" s="4"/>
      <c r="Z210" s="5"/>
      <c r="AA210" s="5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</row>
    <row r="211" spans="1:57" ht="24" x14ac:dyDescent="0.5500000000000000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5"/>
      <c r="O211" s="5"/>
      <c r="P211" s="4"/>
      <c r="Q211" s="4"/>
      <c r="R211" s="4"/>
      <c r="S211" s="4"/>
      <c r="T211" s="4"/>
      <c r="U211" s="4"/>
      <c r="V211" s="5"/>
      <c r="W211" s="4"/>
      <c r="X211" s="4"/>
      <c r="Y211" s="4"/>
      <c r="Z211" s="5"/>
      <c r="AA211" s="5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</row>
    <row r="212" spans="1:57" ht="24" x14ac:dyDescent="0.55000000000000004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5"/>
      <c r="O212" s="5"/>
      <c r="P212" s="4"/>
      <c r="Q212" s="4"/>
      <c r="R212" s="4"/>
      <c r="S212" s="4"/>
      <c r="T212" s="4"/>
      <c r="U212" s="4"/>
      <c r="V212" s="5"/>
      <c r="W212" s="4"/>
      <c r="X212" s="4"/>
      <c r="Y212" s="4"/>
      <c r="Z212" s="5"/>
      <c r="AA212" s="5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</row>
    <row r="213" spans="1:57" ht="24" x14ac:dyDescent="0.55000000000000004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5"/>
      <c r="O213" s="5"/>
      <c r="P213" s="4"/>
      <c r="Q213" s="4"/>
      <c r="R213" s="4"/>
      <c r="S213" s="4"/>
      <c r="T213" s="4"/>
      <c r="U213" s="4"/>
      <c r="V213" s="5"/>
      <c r="W213" s="4"/>
      <c r="X213" s="4"/>
      <c r="Y213" s="4"/>
      <c r="Z213" s="5"/>
      <c r="AA213" s="5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</row>
    <row r="214" spans="1:57" ht="24" x14ac:dyDescent="0.5500000000000000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5"/>
      <c r="O214" s="5"/>
      <c r="P214" s="4"/>
      <c r="Q214" s="4"/>
      <c r="R214" s="4"/>
      <c r="S214" s="4"/>
      <c r="T214" s="4"/>
      <c r="U214" s="4"/>
      <c r="V214" s="5"/>
      <c r="W214" s="4"/>
      <c r="X214" s="4"/>
      <c r="Y214" s="4"/>
      <c r="Z214" s="5"/>
      <c r="AA214" s="5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</row>
    <row r="215" spans="1:57" ht="24" x14ac:dyDescent="0.55000000000000004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5"/>
      <c r="O215" s="5"/>
      <c r="P215" s="4"/>
      <c r="Q215" s="4"/>
      <c r="R215" s="4"/>
      <c r="S215" s="4"/>
      <c r="T215" s="4"/>
      <c r="U215" s="4"/>
      <c r="V215" s="5"/>
      <c r="W215" s="4"/>
      <c r="X215" s="4"/>
      <c r="Y215" s="4"/>
      <c r="Z215" s="5"/>
      <c r="AA215" s="5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</row>
    <row r="216" spans="1:57" ht="24" x14ac:dyDescent="0.55000000000000004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5"/>
      <c r="O216" s="5"/>
      <c r="P216" s="4"/>
      <c r="Q216" s="4"/>
      <c r="R216" s="4"/>
      <c r="S216" s="4"/>
      <c r="T216" s="4"/>
      <c r="U216" s="4"/>
      <c r="V216" s="5"/>
      <c r="W216" s="4"/>
      <c r="X216" s="4"/>
      <c r="Y216" s="4"/>
      <c r="Z216" s="5"/>
      <c r="AA216" s="5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</row>
    <row r="217" spans="1:57" ht="24" x14ac:dyDescent="0.55000000000000004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5"/>
      <c r="O217" s="5"/>
      <c r="P217" s="4"/>
      <c r="Q217" s="4"/>
      <c r="R217" s="4"/>
      <c r="S217" s="4"/>
      <c r="T217" s="4"/>
      <c r="U217" s="4"/>
      <c r="V217" s="5"/>
      <c r="W217" s="4"/>
      <c r="X217" s="4"/>
      <c r="Y217" s="4"/>
      <c r="Z217" s="5"/>
      <c r="AA217" s="5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</row>
    <row r="218" spans="1:57" ht="24" x14ac:dyDescent="0.55000000000000004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5"/>
      <c r="O218" s="5"/>
      <c r="P218" s="4"/>
      <c r="Q218" s="4"/>
      <c r="R218" s="4"/>
      <c r="S218" s="4"/>
      <c r="T218" s="4"/>
      <c r="U218" s="4"/>
      <c r="V218" s="5"/>
      <c r="W218" s="4"/>
      <c r="X218" s="4"/>
      <c r="Y218" s="4"/>
      <c r="Z218" s="5"/>
      <c r="AA218" s="5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</row>
    <row r="219" spans="1:57" ht="24" x14ac:dyDescent="0.55000000000000004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5"/>
      <c r="O219" s="5"/>
      <c r="P219" s="4"/>
      <c r="Q219" s="4"/>
      <c r="R219" s="4"/>
      <c r="S219" s="4"/>
      <c r="T219" s="4"/>
      <c r="U219" s="4"/>
      <c r="V219" s="5"/>
      <c r="W219" s="4"/>
      <c r="X219" s="4"/>
      <c r="Y219" s="4"/>
      <c r="Z219" s="5"/>
      <c r="AA219" s="5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</row>
    <row r="220" spans="1:57" ht="24" x14ac:dyDescent="0.5500000000000000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5"/>
      <c r="O220" s="5"/>
      <c r="P220" s="4"/>
      <c r="Q220" s="4"/>
      <c r="R220" s="4"/>
      <c r="S220" s="4"/>
      <c r="T220" s="4"/>
      <c r="U220" s="4"/>
      <c r="V220" s="5"/>
      <c r="W220" s="4"/>
      <c r="X220" s="4"/>
      <c r="Y220" s="4"/>
      <c r="Z220" s="5"/>
      <c r="AA220" s="5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</row>
    <row r="221" spans="1:57" ht="24" x14ac:dyDescent="0.55000000000000004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5"/>
      <c r="O221" s="5"/>
      <c r="P221" s="4"/>
      <c r="Q221" s="4"/>
      <c r="R221" s="4"/>
      <c r="S221" s="4"/>
      <c r="T221" s="4"/>
      <c r="U221" s="4"/>
      <c r="V221" s="5"/>
      <c r="W221" s="4"/>
      <c r="X221" s="4"/>
      <c r="Y221" s="4"/>
      <c r="Z221" s="5"/>
      <c r="AA221" s="5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</row>
    <row r="222" spans="1:57" ht="24" x14ac:dyDescent="0.55000000000000004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5"/>
      <c r="O222" s="5"/>
      <c r="P222" s="4"/>
      <c r="Q222" s="4"/>
      <c r="R222" s="4"/>
      <c r="S222" s="4"/>
      <c r="T222" s="4"/>
      <c r="U222" s="4"/>
      <c r="V222" s="5"/>
      <c r="W222" s="4"/>
      <c r="X222" s="4"/>
      <c r="Y222" s="4"/>
      <c r="Z222" s="5"/>
      <c r="AA222" s="5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</row>
    <row r="223" spans="1:57" ht="24" x14ac:dyDescent="0.55000000000000004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5"/>
      <c r="O223" s="5"/>
      <c r="P223" s="4"/>
      <c r="Q223" s="4"/>
      <c r="R223" s="4"/>
      <c r="S223" s="4"/>
      <c r="T223" s="4"/>
      <c r="U223" s="4"/>
      <c r="V223" s="5"/>
      <c r="W223" s="4"/>
      <c r="X223" s="4"/>
      <c r="Y223" s="4"/>
      <c r="Z223" s="5"/>
      <c r="AA223" s="5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</row>
    <row r="224" spans="1:57" ht="24" x14ac:dyDescent="0.5500000000000000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5"/>
      <c r="O224" s="5"/>
      <c r="P224" s="4"/>
      <c r="Q224" s="4"/>
      <c r="R224" s="4"/>
      <c r="S224" s="4"/>
      <c r="T224" s="4"/>
      <c r="U224" s="4"/>
      <c r="V224" s="5"/>
      <c r="W224" s="4"/>
      <c r="X224" s="4"/>
      <c r="Y224" s="4"/>
      <c r="Z224" s="5"/>
      <c r="AA224" s="5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</row>
    <row r="225" spans="1:57" ht="24" x14ac:dyDescent="0.55000000000000004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5"/>
      <c r="O225" s="5"/>
      <c r="P225" s="4"/>
      <c r="Q225" s="4"/>
      <c r="R225" s="4"/>
      <c r="S225" s="4"/>
      <c r="T225" s="4"/>
      <c r="U225" s="4"/>
      <c r="V225" s="5"/>
      <c r="W225" s="4"/>
      <c r="X225" s="4"/>
      <c r="Y225" s="4"/>
      <c r="Z225" s="5"/>
      <c r="AA225" s="5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</row>
    <row r="226" spans="1:57" ht="24" x14ac:dyDescent="0.55000000000000004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5"/>
      <c r="O226" s="5"/>
      <c r="P226" s="4"/>
      <c r="Q226" s="4"/>
      <c r="R226" s="4"/>
      <c r="S226" s="4"/>
      <c r="T226" s="4"/>
      <c r="U226" s="4"/>
      <c r="V226" s="5"/>
      <c r="W226" s="4"/>
      <c r="X226" s="4"/>
      <c r="Y226" s="4"/>
      <c r="Z226" s="5"/>
      <c r="AA226" s="5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</row>
    <row r="227" spans="1:57" ht="24" x14ac:dyDescent="0.55000000000000004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5"/>
      <c r="O227" s="5"/>
      <c r="P227" s="4"/>
      <c r="Q227" s="4"/>
      <c r="R227" s="4"/>
      <c r="S227" s="4"/>
      <c r="T227" s="4"/>
      <c r="U227" s="4"/>
      <c r="V227" s="5"/>
      <c r="W227" s="4"/>
      <c r="X227" s="4"/>
      <c r="Y227" s="4"/>
      <c r="Z227" s="5"/>
      <c r="AA227" s="5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</row>
    <row r="228" spans="1:57" ht="24" x14ac:dyDescent="0.55000000000000004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5"/>
      <c r="O228" s="5"/>
      <c r="P228" s="4"/>
      <c r="Q228" s="4"/>
      <c r="R228" s="4"/>
      <c r="S228" s="4"/>
      <c r="T228" s="4"/>
      <c r="U228" s="4"/>
      <c r="V228" s="5"/>
      <c r="W228" s="4"/>
      <c r="X228" s="4"/>
      <c r="Y228" s="4"/>
      <c r="Z228" s="5"/>
      <c r="AA228" s="5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</row>
    <row r="229" spans="1:57" ht="24" x14ac:dyDescent="0.55000000000000004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5"/>
      <c r="O229" s="5"/>
      <c r="P229" s="4"/>
      <c r="Q229" s="4"/>
      <c r="R229" s="4"/>
      <c r="S229" s="4"/>
      <c r="T229" s="4"/>
      <c r="U229" s="4"/>
      <c r="V229" s="5"/>
      <c r="W229" s="4"/>
      <c r="X229" s="4"/>
      <c r="Y229" s="4"/>
      <c r="Z229" s="5"/>
      <c r="AA229" s="5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</row>
    <row r="230" spans="1:57" ht="24" x14ac:dyDescent="0.55000000000000004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5"/>
      <c r="O230" s="5"/>
      <c r="P230" s="4"/>
      <c r="Q230" s="4"/>
      <c r="R230" s="4"/>
      <c r="S230" s="4"/>
      <c r="T230" s="4"/>
      <c r="U230" s="4"/>
      <c r="V230" s="5"/>
      <c r="W230" s="4"/>
      <c r="X230" s="4"/>
      <c r="Y230" s="4"/>
      <c r="Z230" s="5"/>
      <c r="AA230" s="5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</row>
    <row r="231" spans="1:57" ht="24" x14ac:dyDescent="0.55000000000000004"/>
    <row r="232" spans="1:57" ht="24" x14ac:dyDescent="0.55000000000000004"/>
    <row r="233" spans="1:57" ht="24" x14ac:dyDescent="0.55000000000000004"/>
    <row r="234" spans="1:57" ht="24" x14ac:dyDescent="0.55000000000000004"/>
    <row r="235" spans="1:57" ht="24" x14ac:dyDescent="0.55000000000000004"/>
    <row r="236" spans="1:57" ht="24" x14ac:dyDescent="0.55000000000000004"/>
    <row r="237" spans="1:57" ht="24" x14ac:dyDescent="0.55000000000000004"/>
    <row r="238" spans="1:57" ht="24" x14ac:dyDescent="0.55000000000000004"/>
    <row r="239" spans="1:57" ht="24" x14ac:dyDescent="0.55000000000000004"/>
    <row r="240" spans="1:57" ht="24" x14ac:dyDescent="0.55000000000000004"/>
    <row r="241" ht="24" x14ac:dyDescent="0.55000000000000004"/>
    <row r="242" ht="24" x14ac:dyDescent="0.55000000000000004"/>
    <row r="243" ht="24" x14ac:dyDescent="0.55000000000000004"/>
    <row r="244" ht="24" x14ac:dyDescent="0.55000000000000004"/>
    <row r="245" ht="24" x14ac:dyDescent="0.55000000000000004"/>
    <row r="246" ht="24" x14ac:dyDescent="0.55000000000000004"/>
    <row r="247" ht="24" x14ac:dyDescent="0.55000000000000004"/>
    <row r="248" ht="24" x14ac:dyDescent="0.55000000000000004"/>
    <row r="249" ht="24" x14ac:dyDescent="0.55000000000000004"/>
    <row r="250" ht="24" x14ac:dyDescent="0.55000000000000004"/>
    <row r="251" ht="24" x14ac:dyDescent="0.55000000000000004"/>
    <row r="252" ht="24" x14ac:dyDescent="0.55000000000000004"/>
    <row r="253" ht="24" x14ac:dyDescent="0.55000000000000004"/>
    <row r="254" ht="24" x14ac:dyDescent="0.55000000000000004"/>
    <row r="255" ht="24" x14ac:dyDescent="0.55000000000000004"/>
    <row r="256" ht="24" x14ac:dyDescent="0.55000000000000004"/>
    <row r="257" ht="24" x14ac:dyDescent="0.55000000000000004"/>
    <row r="258" ht="24" x14ac:dyDescent="0.55000000000000004"/>
    <row r="259" ht="24" x14ac:dyDescent="0.55000000000000004"/>
    <row r="260" ht="24" x14ac:dyDescent="0.55000000000000004"/>
    <row r="261" ht="24" x14ac:dyDescent="0.55000000000000004"/>
    <row r="262" ht="24" x14ac:dyDescent="0.55000000000000004"/>
    <row r="263" ht="24" x14ac:dyDescent="0.55000000000000004"/>
    <row r="264" ht="24" x14ac:dyDescent="0.55000000000000004"/>
    <row r="265" ht="24" x14ac:dyDescent="0.55000000000000004"/>
    <row r="266" ht="24" x14ac:dyDescent="0.55000000000000004"/>
    <row r="267" ht="24" x14ac:dyDescent="0.55000000000000004"/>
    <row r="268" ht="24" x14ac:dyDescent="0.55000000000000004"/>
    <row r="269" ht="24" x14ac:dyDescent="0.55000000000000004"/>
    <row r="270" ht="24" x14ac:dyDescent="0.55000000000000004"/>
    <row r="271" ht="24" x14ac:dyDescent="0.55000000000000004"/>
    <row r="272" ht="24" x14ac:dyDescent="0.55000000000000004"/>
    <row r="273" ht="24" x14ac:dyDescent="0.55000000000000004"/>
    <row r="274" ht="24" x14ac:dyDescent="0.55000000000000004"/>
    <row r="275" ht="24" x14ac:dyDescent="0.55000000000000004"/>
    <row r="276" ht="24" x14ac:dyDescent="0.55000000000000004"/>
    <row r="277" ht="24" x14ac:dyDescent="0.55000000000000004"/>
    <row r="278" ht="24" x14ac:dyDescent="0.55000000000000004"/>
    <row r="279" ht="24" x14ac:dyDescent="0.55000000000000004"/>
    <row r="280" ht="24" x14ac:dyDescent="0.55000000000000004"/>
    <row r="281" ht="24" x14ac:dyDescent="0.55000000000000004"/>
    <row r="282" ht="24" x14ac:dyDescent="0.55000000000000004"/>
    <row r="283" ht="24" x14ac:dyDescent="0.55000000000000004"/>
    <row r="284" ht="24" x14ac:dyDescent="0.55000000000000004"/>
    <row r="285" ht="24" x14ac:dyDescent="0.55000000000000004"/>
    <row r="286" ht="24" x14ac:dyDescent="0.55000000000000004"/>
    <row r="287" ht="24" x14ac:dyDescent="0.55000000000000004"/>
    <row r="288" ht="24" x14ac:dyDescent="0.55000000000000004"/>
    <row r="289" ht="24" x14ac:dyDescent="0.55000000000000004"/>
    <row r="290" ht="24" x14ac:dyDescent="0.55000000000000004"/>
    <row r="291" ht="24" x14ac:dyDescent="0.55000000000000004"/>
    <row r="292" ht="24" x14ac:dyDescent="0.55000000000000004"/>
    <row r="293" ht="24" x14ac:dyDescent="0.55000000000000004"/>
    <row r="294" ht="24" x14ac:dyDescent="0.55000000000000004"/>
    <row r="295" ht="24" x14ac:dyDescent="0.55000000000000004"/>
    <row r="296" ht="24" x14ac:dyDescent="0.55000000000000004"/>
    <row r="297" ht="24" x14ac:dyDescent="0.55000000000000004"/>
    <row r="298" ht="24" x14ac:dyDescent="0.55000000000000004"/>
    <row r="299" ht="24" x14ac:dyDescent="0.55000000000000004"/>
    <row r="300" ht="24" x14ac:dyDescent="0.55000000000000004"/>
    <row r="301" ht="24" x14ac:dyDescent="0.55000000000000004"/>
    <row r="302" ht="24" x14ac:dyDescent="0.55000000000000004"/>
    <row r="303" ht="24" x14ac:dyDescent="0.55000000000000004"/>
    <row r="304" ht="24" x14ac:dyDescent="0.55000000000000004"/>
    <row r="305" ht="24" x14ac:dyDescent="0.55000000000000004"/>
    <row r="306" ht="24" x14ac:dyDescent="0.55000000000000004"/>
    <row r="307" ht="24" x14ac:dyDescent="0.55000000000000004"/>
    <row r="308" ht="24" x14ac:dyDescent="0.55000000000000004"/>
    <row r="309" ht="24" x14ac:dyDescent="0.55000000000000004"/>
    <row r="310" ht="24" x14ac:dyDescent="0.55000000000000004"/>
    <row r="311" ht="24" x14ac:dyDescent="0.55000000000000004"/>
    <row r="312" ht="24" x14ac:dyDescent="0.55000000000000004"/>
    <row r="313" ht="24" x14ac:dyDescent="0.55000000000000004"/>
    <row r="314" ht="24" x14ac:dyDescent="0.55000000000000004"/>
    <row r="315" ht="24" x14ac:dyDescent="0.55000000000000004"/>
    <row r="316" ht="24" x14ac:dyDescent="0.55000000000000004"/>
    <row r="317" ht="24" x14ac:dyDescent="0.55000000000000004"/>
    <row r="318" ht="24" x14ac:dyDescent="0.55000000000000004"/>
    <row r="319" ht="24" x14ac:dyDescent="0.55000000000000004"/>
    <row r="320" ht="24" x14ac:dyDescent="0.55000000000000004"/>
    <row r="321" ht="24" x14ac:dyDescent="0.55000000000000004"/>
    <row r="322" ht="24" x14ac:dyDescent="0.55000000000000004"/>
    <row r="323" ht="24" x14ac:dyDescent="0.55000000000000004"/>
    <row r="324" ht="24" x14ac:dyDescent="0.55000000000000004"/>
    <row r="325" ht="24" x14ac:dyDescent="0.55000000000000004"/>
    <row r="326" ht="24" x14ac:dyDescent="0.55000000000000004"/>
    <row r="327" ht="24" x14ac:dyDescent="0.55000000000000004"/>
    <row r="328" ht="24" x14ac:dyDescent="0.55000000000000004"/>
    <row r="329" ht="24" x14ac:dyDescent="0.55000000000000004"/>
    <row r="330" ht="24" x14ac:dyDescent="0.55000000000000004"/>
    <row r="331" ht="24" x14ac:dyDescent="0.55000000000000004"/>
    <row r="332" ht="24" x14ac:dyDescent="0.55000000000000004"/>
    <row r="333" ht="24" x14ac:dyDescent="0.55000000000000004"/>
    <row r="334" ht="24" x14ac:dyDescent="0.55000000000000004"/>
    <row r="335" ht="24" x14ac:dyDescent="0.55000000000000004"/>
    <row r="336" ht="24" x14ac:dyDescent="0.55000000000000004"/>
    <row r="337" ht="24" x14ac:dyDescent="0.55000000000000004"/>
    <row r="338" ht="24" x14ac:dyDescent="0.55000000000000004"/>
    <row r="339" ht="24" x14ac:dyDescent="0.55000000000000004"/>
    <row r="340" ht="24" x14ac:dyDescent="0.55000000000000004"/>
    <row r="341" ht="24" x14ac:dyDescent="0.55000000000000004"/>
    <row r="342" ht="24" x14ac:dyDescent="0.55000000000000004"/>
    <row r="343" ht="24" x14ac:dyDescent="0.55000000000000004"/>
    <row r="344" ht="24" x14ac:dyDescent="0.55000000000000004"/>
    <row r="345" ht="24" x14ac:dyDescent="0.55000000000000004"/>
    <row r="346" ht="24" x14ac:dyDescent="0.55000000000000004"/>
    <row r="347" ht="24" x14ac:dyDescent="0.55000000000000004"/>
    <row r="348" ht="24" x14ac:dyDescent="0.55000000000000004"/>
    <row r="349" ht="24" x14ac:dyDescent="0.55000000000000004"/>
    <row r="350" ht="24" x14ac:dyDescent="0.55000000000000004"/>
    <row r="351" ht="24" x14ac:dyDescent="0.55000000000000004"/>
    <row r="352" ht="24" x14ac:dyDescent="0.55000000000000004"/>
    <row r="353" ht="24" x14ac:dyDescent="0.55000000000000004"/>
    <row r="354" ht="24" x14ac:dyDescent="0.55000000000000004"/>
    <row r="355" ht="24" x14ac:dyDescent="0.55000000000000004"/>
    <row r="356" ht="24" x14ac:dyDescent="0.55000000000000004"/>
    <row r="357" ht="24" x14ac:dyDescent="0.55000000000000004"/>
    <row r="358" ht="24" x14ac:dyDescent="0.55000000000000004"/>
    <row r="359" ht="24" x14ac:dyDescent="0.55000000000000004"/>
    <row r="360" ht="24" x14ac:dyDescent="0.55000000000000004"/>
    <row r="361" ht="24" x14ac:dyDescent="0.55000000000000004"/>
    <row r="362" ht="24" x14ac:dyDescent="0.55000000000000004"/>
    <row r="363" ht="24" x14ac:dyDescent="0.55000000000000004"/>
    <row r="364" ht="24" x14ac:dyDescent="0.55000000000000004"/>
    <row r="365" ht="24" x14ac:dyDescent="0.55000000000000004"/>
    <row r="366" ht="24" x14ac:dyDescent="0.55000000000000004"/>
    <row r="367" ht="24" x14ac:dyDescent="0.55000000000000004"/>
    <row r="368" ht="24" x14ac:dyDescent="0.55000000000000004"/>
    <row r="369" ht="24" x14ac:dyDescent="0.55000000000000004"/>
    <row r="370" ht="24" x14ac:dyDescent="0.55000000000000004"/>
    <row r="371" ht="24" x14ac:dyDescent="0.55000000000000004"/>
    <row r="372" ht="24" x14ac:dyDescent="0.55000000000000004"/>
    <row r="373" ht="24" x14ac:dyDescent="0.55000000000000004"/>
    <row r="374" ht="24" x14ac:dyDescent="0.55000000000000004"/>
    <row r="375" ht="24" x14ac:dyDescent="0.55000000000000004"/>
    <row r="376" ht="24" x14ac:dyDescent="0.55000000000000004"/>
    <row r="377" ht="24" x14ac:dyDescent="0.55000000000000004"/>
    <row r="378" ht="24" x14ac:dyDescent="0.55000000000000004"/>
    <row r="379" ht="24" x14ac:dyDescent="0.55000000000000004"/>
    <row r="380" ht="24" x14ac:dyDescent="0.55000000000000004"/>
    <row r="381" ht="24" x14ac:dyDescent="0.55000000000000004"/>
    <row r="382" ht="24" x14ac:dyDescent="0.55000000000000004"/>
    <row r="383" ht="24" x14ac:dyDescent="0.55000000000000004"/>
    <row r="384" ht="24" x14ac:dyDescent="0.55000000000000004"/>
    <row r="385" ht="24" x14ac:dyDescent="0.55000000000000004"/>
    <row r="386" ht="24" x14ac:dyDescent="0.55000000000000004"/>
    <row r="387" ht="24" x14ac:dyDescent="0.55000000000000004"/>
    <row r="388" ht="24" x14ac:dyDescent="0.55000000000000004"/>
    <row r="389" ht="24" x14ac:dyDescent="0.55000000000000004"/>
    <row r="390" ht="24" x14ac:dyDescent="0.55000000000000004"/>
    <row r="391" ht="24" x14ac:dyDescent="0.55000000000000004"/>
    <row r="392" ht="24" x14ac:dyDescent="0.55000000000000004"/>
    <row r="393" ht="24" x14ac:dyDescent="0.55000000000000004"/>
    <row r="394" ht="24" x14ac:dyDescent="0.55000000000000004"/>
    <row r="395" ht="24" x14ac:dyDescent="0.55000000000000004"/>
    <row r="396" ht="24" x14ac:dyDescent="0.55000000000000004"/>
    <row r="397" ht="24" x14ac:dyDescent="0.55000000000000004"/>
    <row r="398" ht="24" x14ac:dyDescent="0.55000000000000004"/>
    <row r="399" ht="24" x14ac:dyDescent="0.55000000000000004"/>
    <row r="400" ht="24" x14ac:dyDescent="0.55000000000000004"/>
    <row r="401" ht="24" x14ac:dyDescent="0.55000000000000004"/>
    <row r="402" ht="24" x14ac:dyDescent="0.55000000000000004"/>
    <row r="403" ht="24" x14ac:dyDescent="0.55000000000000004"/>
    <row r="404" ht="24" x14ac:dyDescent="0.55000000000000004"/>
    <row r="405" ht="24" x14ac:dyDescent="0.55000000000000004"/>
    <row r="406" ht="24" x14ac:dyDescent="0.55000000000000004"/>
    <row r="407" ht="24" x14ac:dyDescent="0.55000000000000004"/>
    <row r="408" ht="24" x14ac:dyDescent="0.55000000000000004"/>
    <row r="409" ht="24" x14ac:dyDescent="0.55000000000000004"/>
    <row r="410" ht="24" x14ac:dyDescent="0.55000000000000004"/>
    <row r="411" ht="24" x14ac:dyDescent="0.55000000000000004"/>
    <row r="412" ht="24" x14ac:dyDescent="0.55000000000000004"/>
    <row r="413" ht="24" x14ac:dyDescent="0.55000000000000004"/>
    <row r="414" ht="24" x14ac:dyDescent="0.55000000000000004"/>
    <row r="415" ht="24" x14ac:dyDescent="0.55000000000000004"/>
    <row r="416" ht="24" x14ac:dyDescent="0.55000000000000004"/>
    <row r="417" ht="24" x14ac:dyDescent="0.55000000000000004"/>
    <row r="418" ht="24" x14ac:dyDescent="0.55000000000000004"/>
    <row r="419" ht="24" x14ac:dyDescent="0.55000000000000004"/>
    <row r="420" ht="24" x14ac:dyDescent="0.55000000000000004"/>
    <row r="421" ht="24" x14ac:dyDescent="0.55000000000000004"/>
    <row r="422" ht="24" x14ac:dyDescent="0.55000000000000004"/>
    <row r="423" ht="24" x14ac:dyDescent="0.55000000000000004"/>
    <row r="424" ht="24" x14ac:dyDescent="0.55000000000000004"/>
    <row r="425" ht="24" x14ac:dyDescent="0.55000000000000004"/>
    <row r="426" ht="24" x14ac:dyDescent="0.55000000000000004"/>
    <row r="427" ht="24" x14ac:dyDescent="0.55000000000000004"/>
    <row r="428" ht="24" x14ac:dyDescent="0.55000000000000004"/>
    <row r="429" ht="24" x14ac:dyDescent="0.55000000000000004"/>
    <row r="430" ht="24" x14ac:dyDescent="0.55000000000000004"/>
    <row r="431" ht="24" x14ac:dyDescent="0.55000000000000004"/>
    <row r="432" ht="24" x14ac:dyDescent="0.55000000000000004"/>
    <row r="433" ht="24" x14ac:dyDescent="0.55000000000000004"/>
    <row r="434" ht="24" x14ac:dyDescent="0.55000000000000004"/>
    <row r="435" ht="24" x14ac:dyDescent="0.55000000000000004"/>
    <row r="436" ht="24" x14ac:dyDescent="0.55000000000000004"/>
    <row r="437" ht="24" x14ac:dyDescent="0.55000000000000004"/>
    <row r="438" ht="24" x14ac:dyDescent="0.55000000000000004"/>
    <row r="439" ht="24" x14ac:dyDescent="0.55000000000000004"/>
    <row r="440" ht="24" x14ac:dyDescent="0.55000000000000004"/>
    <row r="441" ht="24" x14ac:dyDescent="0.55000000000000004"/>
    <row r="442" ht="24" x14ac:dyDescent="0.55000000000000004"/>
    <row r="443" ht="24" x14ac:dyDescent="0.55000000000000004"/>
    <row r="444" ht="24" x14ac:dyDescent="0.55000000000000004"/>
    <row r="445" ht="24" x14ac:dyDescent="0.55000000000000004"/>
    <row r="446" ht="24" x14ac:dyDescent="0.55000000000000004"/>
    <row r="447" ht="24" x14ac:dyDescent="0.55000000000000004"/>
    <row r="448" ht="24" x14ac:dyDescent="0.55000000000000004"/>
    <row r="449" ht="24" x14ac:dyDescent="0.55000000000000004"/>
    <row r="450" ht="24" x14ac:dyDescent="0.55000000000000004"/>
    <row r="451" ht="24" x14ac:dyDescent="0.55000000000000004"/>
    <row r="452" ht="24" x14ac:dyDescent="0.55000000000000004"/>
    <row r="453" ht="24" x14ac:dyDescent="0.55000000000000004"/>
    <row r="454" ht="24" x14ac:dyDescent="0.55000000000000004"/>
    <row r="455" ht="24" x14ac:dyDescent="0.55000000000000004"/>
    <row r="456" ht="24" x14ac:dyDescent="0.55000000000000004"/>
    <row r="457" ht="24" x14ac:dyDescent="0.55000000000000004"/>
    <row r="458" ht="24" x14ac:dyDescent="0.55000000000000004"/>
    <row r="459" ht="24" x14ac:dyDescent="0.55000000000000004"/>
    <row r="460" ht="24" x14ac:dyDescent="0.55000000000000004"/>
    <row r="461" ht="24" x14ac:dyDescent="0.55000000000000004"/>
    <row r="462" ht="24" x14ac:dyDescent="0.55000000000000004"/>
    <row r="463" ht="24" x14ac:dyDescent="0.55000000000000004"/>
    <row r="464" ht="24" x14ac:dyDescent="0.55000000000000004"/>
    <row r="465" ht="24" x14ac:dyDescent="0.55000000000000004"/>
    <row r="466" ht="24" x14ac:dyDescent="0.55000000000000004"/>
    <row r="467" ht="24" x14ac:dyDescent="0.55000000000000004"/>
    <row r="468" ht="24" x14ac:dyDescent="0.55000000000000004"/>
    <row r="469" ht="24" x14ac:dyDescent="0.55000000000000004"/>
    <row r="470" ht="24" x14ac:dyDescent="0.55000000000000004"/>
    <row r="471" ht="24" x14ac:dyDescent="0.55000000000000004"/>
    <row r="472" ht="24" x14ac:dyDescent="0.55000000000000004"/>
    <row r="473" ht="24" x14ac:dyDescent="0.55000000000000004"/>
    <row r="474" ht="24" x14ac:dyDescent="0.55000000000000004"/>
    <row r="475" ht="24" x14ac:dyDescent="0.55000000000000004"/>
    <row r="476" ht="24" x14ac:dyDescent="0.55000000000000004"/>
    <row r="477" ht="24" x14ac:dyDescent="0.55000000000000004"/>
    <row r="478" ht="24" x14ac:dyDescent="0.55000000000000004"/>
    <row r="479" ht="24" x14ac:dyDescent="0.55000000000000004"/>
    <row r="480" ht="24" x14ac:dyDescent="0.55000000000000004"/>
    <row r="481" ht="24" x14ac:dyDescent="0.55000000000000004"/>
    <row r="482" ht="24" x14ac:dyDescent="0.55000000000000004"/>
    <row r="483" ht="24" x14ac:dyDescent="0.55000000000000004"/>
    <row r="484" ht="24" x14ac:dyDescent="0.55000000000000004"/>
    <row r="485" ht="24" x14ac:dyDescent="0.55000000000000004"/>
    <row r="486" ht="24" x14ac:dyDescent="0.55000000000000004"/>
    <row r="487" ht="24" x14ac:dyDescent="0.55000000000000004"/>
    <row r="488" ht="24" x14ac:dyDescent="0.55000000000000004"/>
    <row r="489" ht="24" x14ac:dyDescent="0.55000000000000004"/>
    <row r="490" ht="24" x14ac:dyDescent="0.55000000000000004"/>
    <row r="491" ht="24" x14ac:dyDescent="0.55000000000000004"/>
    <row r="492" ht="24" x14ac:dyDescent="0.55000000000000004"/>
    <row r="493" ht="24" x14ac:dyDescent="0.55000000000000004"/>
    <row r="494" ht="24" x14ac:dyDescent="0.55000000000000004"/>
    <row r="495" ht="24" x14ac:dyDescent="0.55000000000000004"/>
    <row r="496" ht="24" x14ac:dyDescent="0.55000000000000004"/>
    <row r="497" ht="24" x14ac:dyDescent="0.55000000000000004"/>
    <row r="498" ht="24" x14ac:dyDescent="0.55000000000000004"/>
    <row r="499" ht="24" x14ac:dyDescent="0.55000000000000004"/>
    <row r="500" ht="24" x14ac:dyDescent="0.55000000000000004"/>
    <row r="501" ht="24" x14ac:dyDescent="0.55000000000000004"/>
    <row r="502" ht="24" x14ac:dyDescent="0.55000000000000004"/>
    <row r="503" ht="24" x14ac:dyDescent="0.55000000000000004"/>
    <row r="504" ht="24" x14ac:dyDescent="0.55000000000000004"/>
    <row r="505" ht="24" x14ac:dyDescent="0.55000000000000004"/>
    <row r="506" ht="24" x14ac:dyDescent="0.55000000000000004"/>
    <row r="507" ht="24" x14ac:dyDescent="0.55000000000000004"/>
    <row r="508" ht="24" x14ac:dyDescent="0.55000000000000004"/>
    <row r="509" ht="24" x14ac:dyDescent="0.55000000000000004"/>
    <row r="510" ht="24" x14ac:dyDescent="0.55000000000000004"/>
    <row r="511" ht="24" x14ac:dyDescent="0.55000000000000004"/>
    <row r="512" ht="24" x14ac:dyDescent="0.55000000000000004"/>
    <row r="513" ht="24" x14ac:dyDescent="0.55000000000000004"/>
    <row r="514" ht="24" x14ac:dyDescent="0.55000000000000004"/>
    <row r="515" ht="24" x14ac:dyDescent="0.55000000000000004"/>
    <row r="516" ht="24" x14ac:dyDescent="0.55000000000000004"/>
    <row r="517" ht="24" x14ac:dyDescent="0.55000000000000004"/>
    <row r="518" ht="24" x14ac:dyDescent="0.55000000000000004"/>
    <row r="519" ht="24" x14ac:dyDescent="0.55000000000000004"/>
    <row r="520" ht="24" x14ac:dyDescent="0.55000000000000004"/>
    <row r="521" ht="24" x14ac:dyDescent="0.55000000000000004"/>
    <row r="522" ht="24" x14ac:dyDescent="0.55000000000000004"/>
    <row r="523" ht="24" x14ac:dyDescent="0.55000000000000004"/>
    <row r="524" ht="24" x14ac:dyDescent="0.55000000000000004"/>
    <row r="525" ht="24" x14ac:dyDescent="0.55000000000000004"/>
    <row r="526" ht="24" x14ac:dyDescent="0.55000000000000004"/>
    <row r="527" ht="24" x14ac:dyDescent="0.55000000000000004"/>
    <row r="528" ht="24" x14ac:dyDescent="0.55000000000000004"/>
    <row r="529" ht="24" x14ac:dyDescent="0.55000000000000004"/>
    <row r="530" ht="24" x14ac:dyDescent="0.55000000000000004"/>
    <row r="531" ht="24" x14ac:dyDescent="0.55000000000000004"/>
    <row r="532" ht="24" x14ac:dyDescent="0.55000000000000004"/>
    <row r="533" ht="24" x14ac:dyDescent="0.55000000000000004"/>
    <row r="534" ht="24" x14ac:dyDescent="0.55000000000000004"/>
    <row r="535" ht="24" x14ac:dyDescent="0.55000000000000004"/>
    <row r="536" ht="24" x14ac:dyDescent="0.55000000000000004"/>
    <row r="537" ht="24" x14ac:dyDescent="0.55000000000000004"/>
    <row r="538" ht="24" x14ac:dyDescent="0.55000000000000004"/>
    <row r="539" ht="24" x14ac:dyDescent="0.55000000000000004"/>
    <row r="540" ht="24" x14ac:dyDescent="0.55000000000000004"/>
    <row r="541" ht="24" x14ac:dyDescent="0.55000000000000004"/>
    <row r="542" ht="24" x14ac:dyDescent="0.55000000000000004"/>
    <row r="543" ht="24" x14ac:dyDescent="0.55000000000000004"/>
    <row r="544" ht="24" x14ac:dyDescent="0.55000000000000004"/>
    <row r="545" ht="24" x14ac:dyDescent="0.55000000000000004"/>
    <row r="546" ht="24" x14ac:dyDescent="0.55000000000000004"/>
    <row r="547" ht="24" x14ac:dyDescent="0.55000000000000004"/>
    <row r="548" ht="24" x14ac:dyDescent="0.55000000000000004"/>
    <row r="549" ht="24" x14ac:dyDescent="0.55000000000000004"/>
    <row r="550" ht="24" x14ac:dyDescent="0.55000000000000004"/>
    <row r="551" ht="24" x14ac:dyDescent="0.55000000000000004"/>
    <row r="552" ht="24" x14ac:dyDescent="0.55000000000000004"/>
    <row r="553" ht="24" x14ac:dyDescent="0.55000000000000004"/>
    <row r="554" ht="24" x14ac:dyDescent="0.55000000000000004"/>
    <row r="555" ht="24" x14ac:dyDescent="0.55000000000000004"/>
    <row r="556" ht="24" x14ac:dyDescent="0.55000000000000004"/>
    <row r="557" ht="24" x14ac:dyDescent="0.55000000000000004"/>
    <row r="558" ht="24" x14ac:dyDescent="0.55000000000000004"/>
    <row r="559" ht="24" x14ac:dyDescent="0.55000000000000004"/>
    <row r="560" ht="24" x14ac:dyDescent="0.55000000000000004"/>
    <row r="561" ht="24" x14ac:dyDescent="0.55000000000000004"/>
    <row r="562" ht="24" x14ac:dyDescent="0.55000000000000004"/>
    <row r="563" ht="24" x14ac:dyDescent="0.55000000000000004"/>
    <row r="564" ht="24" x14ac:dyDescent="0.55000000000000004"/>
    <row r="565" ht="24" x14ac:dyDescent="0.55000000000000004"/>
    <row r="566" ht="24" x14ac:dyDescent="0.55000000000000004"/>
    <row r="567" ht="24" x14ac:dyDescent="0.55000000000000004"/>
    <row r="568" ht="24" x14ac:dyDescent="0.55000000000000004"/>
    <row r="569" ht="24" x14ac:dyDescent="0.55000000000000004"/>
    <row r="570" ht="24" x14ac:dyDescent="0.55000000000000004"/>
    <row r="571" ht="24" x14ac:dyDescent="0.55000000000000004"/>
    <row r="572" ht="24" x14ac:dyDescent="0.55000000000000004"/>
    <row r="573" ht="24" x14ac:dyDescent="0.55000000000000004"/>
    <row r="574" ht="24" x14ac:dyDescent="0.55000000000000004"/>
    <row r="575" ht="24" x14ac:dyDescent="0.55000000000000004"/>
    <row r="576" ht="24" x14ac:dyDescent="0.55000000000000004"/>
    <row r="577" ht="24" x14ac:dyDescent="0.55000000000000004"/>
    <row r="578" ht="24" x14ac:dyDescent="0.55000000000000004"/>
    <row r="579" ht="24" x14ac:dyDescent="0.55000000000000004"/>
    <row r="580" ht="24" x14ac:dyDescent="0.55000000000000004"/>
    <row r="581" ht="24" x14ac:dyDescent="0.55000000000000004"/>
    <row r="582" ht="24" x14ac:dyDescent="0.55000000000000004"/>
    <row r="583" ht="24" x14ac:dyDescent="0.55000000000000004"/>
    <row r="584" ht="24" x14ac:dyDescent="0.55000000000000004"/>
    <row r="585" ht="24" x14ac:dyDescent="0.55000000000000004"/>
    <row r="586" ht="24" x14ac:dyDescent="0.55000000000000004"/>
    <row r="587" ht="24" x14ac:dyDescent="0.55000000000000004"/>
    <row r="588" ht="24" x14ac:dyDescent="0.55000000000000004"/>
    <row r="589" ht="24" x14ac:dyDescent="0.55000000000000004"/>
    <row r="590" ht="24" x14ac:dyDescent="0.55000000000000004"/>
    <row r="591" ht="24" x14ac:dyDescent="0.55000000000000004"/>
    <row r="592" ht="24" x14ac:dyDescent="0.55000000000000004"/>
    <row r="593" ht="24" x14ac:dyDescent="0.55000000000000004"/>
    <row r="594" ht="24" x14ac:dyDescent="0.55000000000000004"/>
    <row r="595" ht="24" x14ac:dyDescent="0.55000000000000004"/>
    <row r="596" ht="24" x14ac:dyDescent="0.55000000000000004"/>
    <row r="597" ht="24" x14ac:dyDescent="0.55000000000000004"/>
    <row r="598" ht="24" x14ac:dyDescent="0.55000000000000004"/>
    <row r="599" ht="24" x14ac:dyDescent="0.55000000000000004"/>
    <row r="600" ht="24" x14ac:dyDescent="0.55000000000000004"/>
    <row r="601" ht="24" x14ac:dyDescent="0.55000000000000004"/>
    <row r="602" ht="24" x14ac:dyDescent="0.55000000000000004"/>
    <row r="603" ht="24" x14ac:dyDescent="0.55000000000000004"/>
    <row r="604" ht="24" x14ac:dyDescent="0.55000000000000004"/>
    <row r="605" ht="24" x14ac:dyDescent="0.55000000000000004"/>
    <row r="606" ht="24" x14ac:dyDescent="0.55000000000000004"/>
    <row r="607" ht="24" x14ac:dyDescent="0.55000000000000004"/>
    <row r="608" ht="24" x14ac:dyDescent="0.55000000000000004"/>
    <row r="609" ht="24" x14ac:dyDescent="0.55000000000000004"/>
    <row r="610" ht="24" x14ac:dyDescent="0.55000000000000004"/>
    <row r="611" ht="24" x14ac:dyDescent="0.55000000000000004"/>
    <row r="612" ht="24" x14ac:dyDescent="0.55000000000000004"/>
    <row r="613" ht="24" x14ac:dyDescent="0.55000000000000004"/>
    <row r="614" ht="24" x14ac:dyDescent="0.55000000000000004"/>
    <row r="615" ht="24" x14ac:dyDescent="0.55000000000000004"/>
    <row r="616" ht="24" x14ac:dyDescent="0.55000000000000004"/>
    <row r="617" ht="24" x14ac:dyDescent="0.55000000000000004"/>
    <row r="618" ht="24" x14ac:dyDescent="0.55000000000000004"/>
    <row r="619" ht="24" x14ac:dyDescent="0.55000000000000004"/>
    <row r="620" ht="24" x14ac:dyDescent="0.55000000000000004"/>
    <row r="621" ht="24" x14ac:dyDescent="0.55000000000000004"/>
    <row r="622" ht="24" x14ac:dyDescent="0.55000000000000004"/>
    <row r="623" ht="24" x14ac:dyDescent="0.55000000000000004"/>
    <row r="624" ht="24" x14ac:dyDescent="0.55000000000000004"/>
    <row r="625" ht="24" x14ac:dyDescent="0.55000000000000004"/>
    <row r="626" ht="24" x14ac:dyDescent="0.55000000000000004"/>
    <row r="627" ht="24" x14ac:dyDescent="0.55000000000000004"/>
    <row r="628" ht="24" x14ac:dyDescent="0.55000000000000004"/>
    <row r="629" ht="24" x14ac:dyDescent="0.55000000000000004"/>
    <row r="630" ht="24" x14ac:dyDescent="0.55000000000000004"/>
    <row r="631" ht="24" x14ac:dyDescent="0.55000000000000004"/>
    <row r="632" ht="24" x14ac:dyDescent="0.55000000000000004"/>
    <row r="633" ht="24" x14ac:dyDescent="0.55000000000000004"/>
    <row r="634" ht="24" x14ac:dyDescent="0.55000000000000004"/>
    <row r="635" ht="24" x14ac:dyDescent="0.55000000000000004"/>
    <row r="636" ht="24" x14ac:dyDescent="0.55000000000000004"/>
    <row r="637" ht="24" x14ac:dyDescent="0.55000000000000004"/>
    <row r="638" ht="24" x14ac:dyDescent="0.55000000000000004"/>
    <row r="639" ht="24" x14ac:dyDescent="0.55000000000000004"/>
    <row r="640" ht="24" x14ac:dyDescent="0.55000000000000004"/>
    <row r="641" ht="24" x14ac:dyDescent="0.55000000000000004"/>
    <row r="642" ht="24" x14ac:dyDescent="0.55000000000000004"/>
    <row r="643" ht="24" x14ac:dyDescent="0.55000000000000004"/>
    <row r="644" ht="24" x14ac:dyDescent="0.55000000000000004"/>
    <row r="645" ht="24" x14ac:dyDescent="0.55000000000000004"/>
    <row r="646" ht="24" x14ac:dyDescent="0.55000000000000004"/>
    <row r="647" ht="24" x14ac:dyDescent="0.55000000000000004"/>
    <row r="648" ht="24" x14ac:dyDescent="0.55000000000000004"/>
    <row r="649" ht="24" x14ac:dyDescent="0.55000000000000004"/>
    <row r="650" ht="24" x14ac:dyDescent="0.55000000000000004"/>
    <row r="651" ht="24" x14ac:dyDescent="0.55000000000000004"/>
    <row r="652" ht="24" x14ac:dyDescent="0.55000000000000004"/>
    <row r="653" ht="24" x14ac:dyDescent="0.55000000000000004"/>
    <row r="654" ht="24" x14ac:dyDescent="0.55000000000000004"/>
    <row r="655" ht="24" x14ac:dyDescent="0.55000000000000004"/>
    <row r="656" ht="24" x14ac:dyDescent="0.55000000000000004"/>
    <row r="657" ht="24" x14ac:dyDescent="0.55000000000000004"/>
    <row r="658" ht="24" x14ac:dyDescent="0.55000000000000004"/>
    <row r="659" ht="24" x14ac:dyDescent="0.55000000000000004"/>
    <row r="660" ht="24" x14ac:dyDescent="0.55000000000000004"/>
    <row r="661" ht="24" x14ac:dyDescent="0.55000000000000004"/>
    <row r="662" ht="24" x14ac:dyDescent="0.55000000000000004"/>
    <row r="663" ht="24" x14ac:dyDescent="0.55000000000000004"/>
    <row r="664" ht="24" x14ac:dyDescent="0.55000000000000004"/>
    <row r="665" ht="24" x14ac:dyDescent="0.55000000000000004"/>
    <row r="666" ht="24" x14ac:dyDescent="0.55000000000000004"/>
    <row r="667" ht="24" x14ac:dyDescent="0.55000000000000004"/>
    <row r="668" ht="24" x14ac:dyDescent="0.55000000000000004"/>
    <row r="669" ht="24" x14ac:dyDescent="0.55000000000000004"/>
    <row r="670" ht="24" x14ac:dyDescent="0.55000000000000004"/>
    <row r="671" ht="24" x14ac:dyDescent="0.55000000000000004"/>
    <row r="672" ht="24" x14ac:dyDescent="0.55000000000000004"/>
    <row r="673" ht="24" x14ac:dyDescent="0.55000000000000004"/>
    <row r="674" ht="24" x14ac:dyDescent="0.55000000000000004"/>
    <row r="675" ht="24" x14ac:dyDescent="0.55000000000000004"/>
    <row r="676" ht="24" x14ac:dyDescent="0.55000000000000004"/>
    <row r="677" ht="24" x14ac:dyDescent="0.55000000000000004"/>
    <row r="678" ht="24" x14ac:dyDescent="0.55000000000000004"/>
    <row r="679" ht="24" x14ac:dyDescent="0.55000000000000004"/>
    <row r="680" ht="24" x14ac:dyDescent="0.55000000000000004"/>
    <row r="681" ht="24" x14ac:dyDescent="0.55000000000000004"/>
    <row r="682" ht="24" x14ac:dyDescent="0.55000000000000004"/>
    <row r="683" ht="24" x14ac:dyDescent="0.55000000000000004"/>
    <row r="684" ht="24" x14ac:dyDescent="0.55000000000000004"/>
    <row r="685" ht="24" x14ac:dyDescent="0.55000000000000004"/>
    <row r="686" ht="24" x14ac:dyDescent="0.55000000000000004"/>
    <row r="687" ht="24" x14ac:dyDescent="0.55000000000000004"/>
    <row r="688" ht="24" x14ac:dyDescent="0.55000000000000004"/>
    <row r="689" ht="24" x14ac:dyDescent="0.55000000000000004"/>
    <row r="690" ht="24" x14ac:dyDescent="0.55000000000000004"/>
    <row r="691" ht="24" x14ac:dyDescent="0.55000000000000004"/>
    <row r="692" ht="24" x14ac:dyDescent="0.55000000000000004"/>
    <row r="693" ht="24" x14ac:dyDescent="0.55000000000000004"/>
    <row r="694" ht="24" x14ac:dyDescent="0.55000000000000004"/>
    <row r="695" ht="24" x14ac:dyDescent="0.55000000000000004"/>
    <row r="696" ht="24" x14ac:dyDescent="0.55000000000000004"/>
    <row r="697" ht="24" x14ac:dyDescent="0.55000000000000004"/>
    <row r="698" ht="24" x14ac:dyDescent="0.55000000000000004"/>
    <row r="699" ht="24" x14ac:dyDescent="0.55000000000000004"/>
    <row r="700" ht="24" x14ac:dyDescent="0.55000000000000004"/>
    <row r="701" ht="24" x14ac:dyDescent="0.55000000000000004"/>
    <row r="702" ht="24" x14ac:dyDescent="0.55000000000000004"/>
    <row r="703" ht="24" x14ac:dyDescent="0.55000000000000004"/>
    <row r="704" ht="24" x14ac:dyDescent="0.55000000000000004"/>
    <row r="705" ht="24" x14ac:dyDescent="0.55000000000000004"/>
    <row r="706" ht="24" x14ac:dyDescent="0.55000000000000004"/>
    <row r="707" ht="24" x14ac:dyDescent="0.55000000000000004"/>
    <row r="708" ht="24" x14ac:dyDescent="0.55000000000000004"/>
    <row r="709" ht="24" x14ac:dyDescent="0.55000000000000004"/>
    <row r="710" ht="24" x14ac:dyDescent="0.55000000000000004"/>
    <row r="711" ht="24" x14ac:dyDescent="0.55000000000000004"/>
    <row r="712" ht="24" x14ac:dyDescent="0.55000000000000004"/>
    <row r="713" ht="24" x14ac:dyDescent="0.55000000000000004"/>
    <row r="714" ht="24" x14ac:dyDescent="0.55000000000000004"/>
    <row r="715" ht="24" x14ac:dyDescent="0.55000000000000004"/>
    <row r="716" ht="24" x14ac:dyDescent="0.55000000000000004"/>
    <row r="717" ht="24" x14ac:dyDescent="0.55000000000000004"/>
    <row r="718" ht="24" x14ac:dyDescent="0.55000000000000004"/>
    <row r="719" ht="24" x14ac:dyDescent="0.55000000000000004"/>
    <row r="720" ht="24" x14ac:dyDescent="0.55000000000000004"/>
    <row r="721" ht="24" x14ac:dyDescent="0.55000000000000004"/>
    <row r="722" ht="24" x14ac:dyDescent="0.55000000000000004"/>
    <row r="723" ht="24" x14ac:dyDescent="0.55000000000000004"/>
    <row r="724" ht="24" x14ac:dyDescent="0.55000000000000004"/>
    <row r="725" ht="24" x14ac:dyDescent="0.55000000000000004"/>
    <row r="726" ht="24" x14ac:dyDescent="0.55000000000000004"/>
    <row r="727" ht="24" x14ac:dyDescent="0.55000000000000004"/>
    <row r="728" ht="24" x14ac:dyDescent="0.55000000000000004"/>
    <row r="729" ht="24" x14ac:dyDescent="0.55000000000000004"/>
    <row r="730" ht="24" x14ac:dyDescent="0.55000000000000004"/>
    <row r="731" ht="24" x14ac:dyDescent="0.55000000000000004"/>
    <row r="732" ht="24" x14ac:dyDescent="0.55000000000000004"/>
    <row r="733" ht="24" x14ac:dyDescent="0.55000000000000004"/>
    <row r="734" ht="24" x14ac:dyDescent="0.55000000000000004"/>
    <row r="735" ht="24" x14ac:dyDescent="0.55000000000000004"/>
    <row r="736" ht="24" x14ac:dyDescent="0.55000000000000004"/>
    <row r="737" ht="24" x14ac:dyDescent="0.55000000000000004"/>
    <row r="738" ht="24" x14ac:dyDescent="0.55000000000000004"/>
    <row r="739" ht="24" x14ac:dyDescent="0.55000000000000004"/>
    <row r="740" ht="24" x14ac:dyDescent="0.55000000000000004"/>
    <row r="741" ht="24" x14ac:dyDescent="0.55000000000000004"/>
    <row r="742" ht="24" x14ac:dyDescent="0.55000000000000004"/>
    <row r="743" ht="24" x14ac:dyDescent="0.55000000000000004"/>
    <row r="744" ht="24" x14ac:dyDescent="0.55000000000000004"/>
    <row r="745" ht="24" x14ac:dyDescent="0.55000000000000004"/>
    <row r="746" ht="24" x14ac:dyDescent="0.55000000000000004"/>
    <row r="747" ht="24" x14ac:dyDescent="0.55000000000000004"/>
    <row r="748" ht="24" x14ac:dyDescent="0.55000000000000004"/>
    <row r="749" ht="24" x14ac:dyDescent="0.55000000000000004"/>
    <row r="750" ht="24" x14ac:dyDescent="0.55000000000000004"/>
    <row r="751" ht="24" x14ac:dyDescent="0.55000000000000004"/>
    <row r="752" ht="24" x14ac:dyDescent="0.55000000000000004"/>
    <row r="753" ht="24" x14ac:dyDescent="0.55000000000000004"/>
    <row r="754" ht="24" x14ac:dyDescent="0.55000000000000004"/>
    <row r="755" ht="24" x14ac:dyDescent="0.55000000000000004"/>
    <row r="756" ht="24" x14ac:dyDescent="0.55000000000000004"/>
    <row r="757" ht="24" x14ac:dyDescent="0.55000000000000004"/>
    <row r="758" ht="24" x14ac:dyDescent="0.55000000000000004"/>
    <row r="759" ht="24" x14ac:dyDescent="0.55000000000000004"/>
    <row r="760" ht="24" x14ac:dyDescent="0.55000000000000004"/>
    <row r="761" ht="24" x14ac:dyDescent="0.55000000000000004"/>
    <row r="762" ht="24" x14ac:dyDescent="0.55000000000000004"/>
    <row r="763" ht="24" x14ac:dyDescent="0.55000000000000004"/>
    <row r="764" ht="24" x14ac:dyDescent="0.55000000000000004"/>
    <row r="765" ht="24" x14ac:dyDescent="0.55000000000000004"/>
    <row r="766" ht="24" x14ac:dyDescent="0.55000000000000004"/>
    <row r="767" ht="24" x14ac:dyDescent="0.55000000000000004"/>
    <row r="768" ht="24" x14ac:dyDescent="0.55000000000000004"/>
    <row r="769" ht="24" x14ac:dyDescent="0.55000000000000004"/>
    <row r="770" ht="24" x14ac:dyDescent="0.55000000000000004"/>
    <row r="771" ht="24" x14ac:dyDescent="0.55000000000000004"/>
    <row r="772" ht="24" x14ac:dyDescent="0.55000000000000004"/>
    <row r="773" ht="24" x14ac:dyDescent="0.55000000000000004"/>
    <row r="774" ht="24" x14ac:dyDescent="0.55000000000000004"/>
    <row r="775" ht="24" x14ac:dyDescent="0.55000000000000004"/>
    <row r="776" ht="24" x14ac:dyDescent="0.55000000000000004"/>
    <row r="777" ht="24" x14ac:dyDescent="0.55000000000000004"/>
    <row r="778" ht="24" x14ac:dyDescent="0.55000000000000004"/>
    <row r="779" ht="24" x14ac:dyDescent="0.55000000000000004"/>
    <row r="780" ht="24" x14ac:dyDescent="0.55000000000000004"/>
    <row r="781" ht="24" x14ac:dyDescent="0.55000000000000004"/>
    <row r="782" ht="24" x14ac:dyDescent="0.55000000000000004"/>
    <row r="783" ht="24" x14ac:dyDescent="0.55000000000000004"/>
    <row r="784" ht="24" x14ac:dyDescent="0.55000000000000004"/>
    <row r="785" ht="24" x14ac:dyDescent="0.55000000000000004"/>
    <row r="786" ht="24" x14ac:dyDescent="0.55000000000000004"/>
    <row r="787" ht="24" x14ac:dyDescent="0.55000000000000004"/>
    <row r="788" ht="24" x14ac:dyDescent="0.55000000000000004"/>
    <row r="789" ht="24" x14ac:dyDescent="0.55000000000000004"/>
    <row r="790" ht="24" x14ac:dyDescent="0.55000000000000004"/>
    <row r="791" ht="24" x14ac:dyDescent="0.55000000000000004"/>
    <row r="792" ht="24" x14ac:dyDescent="0.55000000000000004"/>
    <row r="793" ht="24" x14ac:dyDescent="0.55000000000000004"/>
    <row r="794" ht="24" x14ac:dyDescent="0.55000000000000004"/>
    <row r="795" ht="24" x14ac:dyDescent="0.55000000000000004"/>
    <row r="796" ht="24" x14ac:dyDescent="0.55000000000000004"/>
    <row r="797" ht="24" x14ac:dyDescent="0.55000000000000004"/>
    <row r="798" ht="24" x14ac:dyDescent="0.55000000000000004"/>
    <row r="799" ht="24" x14ac:dyDescent="0.55000000000000004"/>
    <row r="800" ht="24" x14ac:dyDescent="0.55000000000000004"/>
    <row r="801" ht="24" x14ac:dyDescent="0.55000000000000004"/>
    <row r="802" ht="24" x14ac:dyDescent="0.55000000000000004"/>
    <row r="803" ht="24" x14ac:dyDescent="0.55000000000000004"/>
    <row r="804" ht="24" x14ac:dyDescent="0.55000000000000004"/>
    <row r="805" ht="24" x14ac:dyDescent="0.55000000000000004"/>
    <row r="806" ht="24" x14ac:dyDescent="0.55000000000000004"/>
    <row r="807" ht="24" x14ac:dyDescent="0.55000000000000004"/>
    <row r="808" ht="24" x14ac:dyDescent="0.55000000000000004"/>
    <row r="809" ht="24" x14ac:dyDescent="0.55000000000000004"/>
    <row r="810" ht="24" x14ac:dyDescent="0.55000000000000004"/>
    <row r="811" ht="24" x14ac:dyDescent="0.55000000000000004"/>
    <row r="812" ht="24" x14ac:dyDescent="0.55000000000000004"/>
    <row r="813" ht="24" x14ac:dyDescent="0.55000000000000004"/>
    <row r="814" ht="24" x14ac:dyDescent="0.55000000000000004"/>
    <row r="815" ht="24" x14ac:dyDescent="0.55000000000000004"/>
    <row r="816" ht="24" x14ac:dyDescent="0.55000000000000004"/>
    <row r="817" ht="24" x14ac:dyDescent="0.55000000000000004"/>
    <row r="818" ht="24" x14ac:dyDescent="0.55000000000000004"/>
    <row r="819" ht="24" x14ac:dyDescent="0.55000000000000004"/>
    <row r="820" ht="24" x14ac:dyDescent="0.55000000000000004"/>
    <row r="821" ht="24" x14ac:dyDescent="0.55000000000000004"/>
    <row r="822" ht="24" x14ac:dyDescent="0.55000000000000004"/>
    <row r="823" ht="24" x14ac:dyDescent="0.55000000000000004"/>
    <row r="824" ht="24" x14ac:dyDescent="0.55000000000000004"/>
    <row r="825" ht="24" x14ac:dyDescent="0.55000000000000004"/>
    <row r="826" ht="24" x14ac:dyDescent="0.55000000000000004"/>
    <row r="827" ht="24" x14ac:dyDescent="0.55000000000000004"/>
    <row r="828" ht="24" x14ac:dyDescent="0.55000000000000004"/>
    <row r="829" ht="24" x14ac:dyDescent="0.55000000000000004"/>
    <row r="830" ht="24" x14ac:dyDescent="0.55000000000000004"/>
    <row r="831" ht="24" x14ac:dyDescent="0.55000000000000004"/>
    <row r="832" ht="24" x14ac:dyDescent="0.55000000000000004"/>
    <row r="833" ht="24" x14ac:dyDescent="0.55000000000000004"/>
    <row r="834" ht="24" x14ac:dyDescent="0.55000000000000004"/>
    <row r="835" ht="24" x14ac:dyDescent="0.55000000000000004"/>
    <row r="836" ht="24" x14ac:dyDescent="0.55000000000000004"/>
    <row r="837" ht="24" x14ac:dyDescent="0.55000000000000004"/>
    <row r="838" ht="24" x14ac:dyDescent="0.55000000000000004"/>
    <row r="839" ht="24" x14ac:dyDescent="0.55000000000000004"/>
    <row r="840" ht="24" x14ac:dyDescent="0.55000000000000004"/>
    <row r="841" ht="24" x14ac:dyDescent="0.55000000000000004"/>
    <row r="842" ht="24" x14ac:dyDescent="0.55000000000000004"/>
    <row r="843" ht="24" x14ac:dyDescent="0.55000000000000004"/>
    <row r="844" ht="24" x14ac:dyDescent="0.55000000000000004"/>
    <row r="845" ht="24" x14ac:dyDescent="0.55000000000000004"/>
    <row r="846" ht="24" x14ac:dyDescent="0.55000000000000004"/>
    <row r="847" ht="24" x14ac:dyDescent="0.55000000000000004"/>
    <row r="848" ht="24" x14ac:dyDescent="0.55000000000000004"/>
    <row r="849" ht="24" x14ac:dyDescent="0.55000000000000004"/>
    <row r="850" ht="24" x14ac:dyDescent="0.55000000000000004"/>
    <row r="851" ht="24" x14ac:dyDescent="0.55000000000000004"/>
    <row r="852" ht="24" x14ac:dyDescent="0.55000000000000004"/>
    <row r="853" ht="24" x14ac:dyDescent="0.55000000000000004"/>
    <row r="854" ht="24" x14ac:dyDescent="0.55000000000000004"/>
    <row r="855" ht="24" x14ac:dyDescent="0.55000000000000004"/>
    <row r="856" ht="24" x14ac:dyDescent="0.55000000000000004"/>
    <row r="857" ht="24" x14ac:dyDescent="0.55000000000000004"/>
    <row r="858" ht="24" x14ac:dyDescent="0.55000000000000004"/>
    <row r="859" ht="24" x14ac:dyDescent="0.55000000000000004"/>
    <row r="860" ht="24" x14ac:dyDescent="0.55000000000000004"/>
    <row r="861" ht="24" x14ac:dyDescent="0.55000000000000004"/>
    <row r="862" ht="24" x14ac:dyDescent="0.55000000000000004"/>
    <row r="863" ht="24" x14ac:dyDescent="0.55000000000000004"/>
    <row r="864" ht="24" x14ac:dyDescent="0.55000000000000004"/>
    <row r="865" ht="24" x14ac:dyDescent="0.55000000000000004"/>
    <row r="866" ht="24" x14ac:dyDescent="0.55000000000000004"/>
    <row r="867" ht="24" x14ac:dyDescent="0.55000000000000004"/>
    <row r="868" ht="24" x14ac:dyDescent="0.55000000000000004"/>
    <row r="869" ht="24" x14ac:dyDescent="0.55000000000000004"/>
    <row r="870" ht="24" x14ac:dyDescent="0.55000000000000004"/>
    <row r="871" ht="24" x14ac:dyDescent="0.55000000000000004"/>
    <row r="872" ht="24" x14ac:dyDescent="0.55000000000000004"/>
    <row r="873" ht="24" x14ac:dyDescent="0.55000000000000004"/>
    <row r="874" ht="24" x14ac:dyDescent="0.55000000000000004"/>
    <row r="875" ht="24" x14ac:dyDescent="0.55000000000000004"/>
    <row r="876" ht="24" x14ac:dyDescent="0.55000000000000004"/>
    <row r="877" ht="24" x14ac:dyDescent="0.55000000000000004"/>
    <row r="878" ht="24" x14ac:dyDescent="0.55000000000000004"/>
    <row r="879" ht="24" x14ac:dyDescent="0.55000000000000004"/>
    <row r="880" ht="24" x14ac:dyDescent="0.55000000000000004"/>
    <row r="881" ht="24" x14ac:dyDescent="0.55000000000000004"/>
    <row r="882" ht="24" x14ac:dyDescent="0.55000000000000004"/>
    <row r="883" ht="24" x14ac:dyDescent="0.55000000000000004"/>
    <row r="884" ht="24" x14ac:dyDescent="0.55000000000000004"/>
    <row r="885" ht="24" x14ac:dyDescent="0.55000000000000004"/>
    <row r="886" ht="24" x14ac:dyDescent="0.55000000000000004"/>
    <row r="887" ht="24" x14ac:dyDescent="0.55000000000000004"/>
    <row r="888" ht="24" x14ac:dyDescent="0.55000000000000004"/>
    <row r="889" ht="24" x14ac:dyDescent="0.55000000000000004"/>
    <row r="890" ht="24" x14ac:dyDescent="0.55000000000000004"/>
    <row r="891" ht="24" x14ac:dyDescent="0.55000000000000004"/>
    <row r="892" ht="24" x14ac:dyDescent="0.55000000000000004"/>
    <row r="893" ht="24" x14ac:dyDescent="0.55000000000000004"/>
    <row r="894" ht="24" x14ac:dyDescent="0.55000000000000004"/>
    <row r="895" ht="24" x14ac:dyDescent="0.55000000000000004"/>
    <row r="896" ht="24" x14ac:dyDescent="0.55000000000000004"/>
    <row r="897" ht="24" x14ac:dyDescent="0.55000000000000004"/>
    <row r="898" ht="24" x14ac:dyDescent="0.55000000000000004"/>
    <row r="899" ht="24" x14ac:dyDescent="0.55000000000000004"/>
    <row r="900" ht="24" x14ac:dyDescent="0.55000000000000004"/>
    <row r="901" ht="24" x14ac:dyDescent="0.55000000000000004"/>
    <row r="902" ht="24" x14ac:dyDescent="0.55000000000000004"/>
    <row r="903" ht="24" x14ac:dyDescent="0.55000000000000004"/>
    <row r="904" ht="24" x14ac:dyDescent="0.55000000000000004"/>
    <row r="905" ht="24" x14ac:dyDescent="0.55000000000000004"/>
    <row r="906" ht="24" x14ac:dyDescent="0.55000000000000004"/>
    <row r="907" ht="24" x14ac:dyDescent="0.55000000000000004"/>
    <row r="908" ht="24" x14ac:dyDescent="0.55000000000000004"/>
    <row r="909" ht="24" x14ac:dyDescent="0.55000000000000004"/>
    <row r="910" ht="24" x14ac:dyDescent="0.55000000000000004"/>
    <row r="911" ht="24" x14ac:dyDescent="0.55000000000000004"/>
    <row r="912" ht="24" x14ac:dyDescent="0.55000000000000004"/>
    <row r="913" ht="24" x14ac:dyDescent="0.55000000000000004"/>
    <row r="914" ht="24" x14ac:dyDescent="0.55000000000000004"/>
    <row r="915" ht="24" x14ac:dyDescent="0.55000000000000004"/>
    <row r="916" ht="24" x14ac:dyDescent="0.55000000000000004"/>
    <row r="917" ht="24" x14ac:dyDescent="0.55000000000000004"/>
    <row r="918" ht="24" x14ac:dyDescent="0.55000000000000004"/>
    <row r="919" ht="24" x14ac:dyDescent="0.55000000000000004"/>
    <row r="920" ht="24" x14ac:dyDescent="0.55000000000000004"/>
    <row r="921" ht="24" x14ac:dyDescent="0.55000000000000004"/>
    <row r="922" ht="24" x14ac:dyDescent="0.55000000000000004"/>
    <row r="923" ht="24" x14ac:dyDescent="0.55000000000000004"/>
    <row r="924" ht="24" x14ac:dyDescent="0.55000000000000004"/>
    <row r="925" ht="24" x14ac:dyDescent="0.55000000000000004"/>
    <row r="926" ht="24" x14ac:dyDescent="0.55000000000000004"/>
    <row r="927" ht="24" x14ac:dyDescent="0.55000000000000004"/>
    <row r="928" ht="24" x14ac:dyDescent="0.55000000000000004"/>
    <row r="929" ht="24" x14ac:dyDescent="0.55000000000000004"/>
    <row r="930" ht="24" x14ac:dyDescent="0.55000000000000004"/>
    <row r="931" ht="24" x14ac:dyDescent="0.55000000000000004"/>
    <row r="932" ht="24" x14ac:dyDescent="0.55000000000000004"/>
    <row r="933" ht="24" x14ac:dyDescent="0.55000000000000004"/>
    <row r="934" ht="24" x14ac:dyDescent="0.55000000000000004"/>
    <row r="935" ht="24" x14ac:dyDescent="0.55000000000000004"/>
    <row r="936" ht="24" x14ac:dyDescent="0.55000000000000004"/>
    <row r="937" ht="24" x14ac:dyDescent="0.55000000000000004"/>
    <row r="938" ht="24" x14ac:dyDescent="0.55000000000000004"/>
    <row r="939" ht="24" x14ac:dyDescent="0.55000000000000004"/>
    <row r="940" ht="24" x14ac:dyDescent="0.55000000000000004"/>
    <row r="941" ht="24" x14ac:dyDescent="0.55000000000000004"/>
    <row r="942" ht="24" x14ac:dyDescent="0.55000000000000004"/>
    <row r="943" ht="24" x14ac:dyDescent="0.55000000000000004"/>
    <row r="944" ht="24" x14ac:dyDescent="0.55000000000000004"/>
    <row r="945" ht="24" x14ac:dyDescent="0.55000000000000004"/>
    <row r="946" ht="24" x14ac:dyDescent="0.55000000000000004"/>
    <row r="947" ht="24" x14ac:dyDescent="0.55000000000000004"/>
    <row r="948" ht="24" x14ac:dyDescent="0.55000000000000004"/>
    <row r="949" ht="24" x14ac:dyDescent="0.55000000000000004"/>
    <row r="950" ht="24" x14ac:dyDescent="0.55000000000000004"/>
    <row r="951" ht="24" x14ac:dyDescent="0.55000000000000004"/>
    <row r="952" ht="24" x14ac:dyDescent="0.55000000000000004"/>
    <row r="953" ht="24" x14ac:dyDescent="0.55000000000000004"/>
    <row r="954" ht="24" x14ac:dyDescent="0.55000000000000004"/>
    <row r="955" ht="24" x14ac:dyDescent="0.55000000000000004"/>
    <row r="956" ht="24" x14ac:dyDescent="0.55000000000000004"/>
    <row r="957" ht="24" x14ac:dyDescent="0.55000000000000004"/>
    <row r="958" ht="24" x14ac:dyDescent="0.55000000000000004"/>
    <row r="959" ht="24" x14ac:dyDescent="0.55000000000000004"/>
    <row r="960" ht="24" x14ac:dyDescent="0.55000000000000004"/>
    <row r="961" ht="24" x14ac:dyDescent="0.55000000000000004"/>
    <row r="962" ht="24" x14ac:dyDescent="0.55000000000000004"/>
    <row r="963" ht="24" x14ac:dyDescent="0.55000000000000004"/>
    <row r="964" ht="24" x14ac:dyDescent="0.55000000000000004"/>
    <row r="965" ht="24" x14ac:dyDescent="0.55000000000000004"/>
    <row r="966" ht="24" x14ac:dyDescent="0.55000000000000004"/>
    <row r="967" ht="24" x14ac:dyDescent="0.55000000000000004"/>
    <row r="968" ht="24" x14ac:dyDescent="0.55000000000000004"/>
    <row r="969" ht="24" x14ac:dyDescent="0.55000000000000004"/>
    <row r="970" ht="24" x14ac:dyDescent="0.55000000000000004"/>
    <row r="971" ht="24" x14ac:dyDescent="0.55000000000000004"/>
    <row r="972" ht="24" x14ac:dyDescent="0.55000000000000004"/>
    <row r="973" ht="24" x14ac:dyDescent="0.55000000000000004"/>
    <row r="974" ht="24" x14ac:dyDescent="0.55000000000000004"/>
    <row r="975" ht="24" x14ac:dyDescent="0.55000000000000004"/>
    <row r="976" ht="24" x14ac:dyDescent="0.55000000000000004"/>
    <row r="977" ht="24" x14ac:dyDescent="0.55000000000000004"/>
    <row r="978" ht="24" x14ac:dyDescent="0.55000000000000004"/>
    <row r="979" ht="24" x14ac:dyDescent="0.55000000000000004"/>
    <row r="980" ht="24" x14ac:dyDescent="0.55000000000000004"/>
    <row r="981" ht="24" x14ac:dyDescent="0.55000000000000004"/>
    <row r="982" ht="24" x14ac:dyDescent="0.55000000000000004"/>
    <row r="983" ht="24" x14ac:dyDescent="0.55000000000000004"/>
    <row r="984" ht="24" x14ac:dyDescent="0.55000000000000004"/>
    <row r="985" ht="24" x14ac:dyDescent="0.55000000000000004"/>
    <row r="986" ht="24" x14ac:dyDescent="0.55000000000000004"/>
    <row r="987" ht="24" x14ac:dyDescent="0.55000000000000004"/>
    <row r="988" ht="24" x14ac:dyDescent="0.55000000000000004"/>
    <row r="989" ht="24" x14ac:dyDescent="0.55000000000000004"/>
    <row r="990" ht="24" x14ac:dyDescent="0.55000000000000004"/>
    <row r="991" ht="24" x14ac:dyDescent="0.55000000000000004"/>
    <row r="992" ht="24" x14ac:dyDescent="0.55000000000000004"/>
    <row r="993" ht="24" x14ac:dyDescent="0.55000000000000004"/>
    <row r="994" ht="24" x14ac:dyDescent="0.55000000000000004"/>
    <row r="995" ht="24" x14ac:dyDescent="0.55000000000000004"/>
    <row r="996" ht="24" x14ac:dyDescent="0.55000000000000004"/>
    <row r="997" ht="24" x14ac:dyDescent="0.55000000000000004"/>
    <row r="998" ht="24" x14ac:dyDescent="0.55000000000000004"/>
    <row r="999" ht="24" x14ac:dyDescent="0.55000000000000004"/>
    <row r="1000" ht="24" x14ac:dyDescent="0.55000000000000004"/>
    <row r="1001" ht="24" x14ac:dyDescent="0.55000000000000004"/>
  </sheetData>
  <mergeCells count="28">
    <mergeCell ref="F7:F8"/>
    <mergeCell ref="N7:O7"/>
    <mergeCell ref="P7:P8"/>
    <mergeCell ref="Q7:Q8"/>
    <mergeCell ref="R7:R8"/>
    <mergeCell ref="AA7:AA8"/>
    <mergeCell ref="AP7:AU7"/>
    <mergeCell ref="B6:E6"/>
    <mergeCell ref="R6:Z6"/>
    <mergeCell ref="AA6:AC6"/>
    <mergeCell ref="AD6:AU6"/>
    <mergeCell ref="B7:B8"/>
    <mergeCell ref="C7:C8"/>
    <mergeCell ref="D7:D8"/>
    <mergeCell ref="E7:E8"/>
    <mergeCell ref="G7:G8"/>
    <mergeCell ref="H7:H8"/>
    <mergeCell ref="I7:I8"/>
    <mergeCell ref="J7:J8"/>
    <mergeCell ref="K7:K8"/>
    <mergeCell ref="L7:L8"/>
    <mergeCell ref="M7:M8"/>
    <mergeCell ref="S7:V7"/>
    <mergeCell ref="W7:Z7"/>
    <mergeCell ref="AC7:AC8"/>
    <mergeCell ref="AD7:AI7"/>
    <mergeCell ref="AJ7:AO7"/>
    <mergeCell ref="AB7:AB8"/>
  </mergeCells>
  <conditionalFormatting sqref="U1:U5 U8:U1001 Y9:Y30 AH9:AH30 AN9:AN30 AT9:AT30">
    <cfRule type="cellIs" dxfId="11" priority="1" operator="between">
      <formula>5</formula>
      <formula>9</formula>
    </cfRule>
  </conditionalFormatting>
  <conditionalFormatting sqref="U1:U5 U8:U1001 Y9:Y30 AH9:AH30 AN9:AN30 AT9:AT30">
    <cfRule type="cellIs" dxfId="10" priority="2" operator="between">
      <formula>3</formula>
      <formula>4</formula>
    </cfRule>
  </conditionalFormatting>
  <conditionalFormatting sqref="U1:U5 U8:U1001 Y9:Y30 AH9:AH30 AN9:AN30 AT9:AT30">
    <cfRule type="cellIs" dxfId="9" priority="3" operator="between">
      <formula>1</formula>
      <formula>2</formula>
    </cfRule>
  </conditionalFormatting>
  <conditionalFormatting sqref="U1:U5 U8:U1001 Y9:Y30 AH9:AH30 AN9:AN30 AT9:AT30">
    <cfRule type="cellIs" dxfId="8" priority="4" operator="between">
      <formula>10</formula>
      <formula>15</formula>
    </cfRule>
  </conditionalFormatting>
  <conditionalFormatting sqref="U9:U30 Y9:Y30 AH9:AH30 AN9:AN30 AT9:AT30">
    <cfRule type="cellIs" dxfId="7" priority="5" operator="between">
      <formula>16</formula>
      <formula>25</formula>
    </cfRule>
  </conditionalFormatting>
  <conditionalFormatting sqref="V9:V30 Z9:Z30 AI9:AI30 AO9:AO30 AU9:AU30">
    <cfRule type="containsText" dxfId="6" priority="6" operator="containsText" text="ความเสี่ยงสูงมาก">
      <formula>NOT(ISERROR(SEARCH(("ความเสี่ยงสูงมาก"),(V9))))</formula>
    </cfRule>
  </conditionalFormatting>
  <conditionalFormatting sqref="V9:V30 Z9:Z30 AI9:AI30 AO9:AO30 AU9:AU30">
    <cfRule type="containsText" dxfId="5" priority="7" operator="containsText" text="ความเสี่ยงสูง">
      <formula>NOT(ISERROR(SEARCH(("ความเสี่ยงสูง"),(V9))))</formula>
    </cfRule>
  </conditionalFormatting>
  <conditionalFormatting sqref="V9:V30 Z9:Z30 AI9:AI30 AO9:AO30 AU9:AU30">
    <cfRule type="containsText" dxfId="4" priority="8" operator="containsText" text="ความเสี่ยงปานกลาง">
      <formula>NOT(ISERROR(SEARCH(("ความเสี่ยงปานกลาง"),(V9))))</formula>
    </cfRule>
  </conditionalFormatting>
  <conditionalFormatting sqref="V9:V30 Z9:Z30 AI9:AI30 AO9:AO30 AU9:AU30">
    <cfRule type="containsText" dxfId="3" priority="9" operator="containsText" text="ความเสี่ยงต่ำมาก">
      <formula>NOT(ISERROR(SEARCH(("ความเสี่ยงต่ำมาก"),(V9))))</formula>
    </cfRule>
  </conditionalFormatting>
  <conditionalFormatting sqref="V9:V30 Z9:Z30 AI9:AI30 AO9:AO30 AU9:AU30">
    <cfRule type="containsText" dxfId="2" priority="10" operator="containsText" text="ความเสี่ยงต่ำ">
      <formula>NOT(ISERROR(SEARCH(("ความเสี่ยงต่ำ"),(V9))))</formula>
    </cfRule>
  </conditionalFormatting>
  <conditionalFormatting sqref="C4">
    <cfRule type="cellIs" dxfId="1" priority="11" operator="equal">
      <formula>"ผ่านการยืนยัน"</formula>
    </cfRule>
  </conditionalFormatting>
  <conditionalFormatting sqref="C4">
    <cfRule type="cellIs" dxfId="0" priority="12" operator="equal">
      <formula>"ไม่ผ่านการยืนยัน"</formula>
    </cfRule>
  </conditionalFormatting>
  <dataValidations count="5">
    <dataValidation type="list" allowBlank="1" showErrorMessage="1" sqref="O9:O30">
      <formula1>"ความสำเร็จตามเป้าหมาย,ความปลอดภัย,ความมั่นคงทางการเงิน,สภาพคล่องทางการเงิน,มูลค่าความเสียหายทางการเงิน,รายได้สูง(ต่ำ)กว่าค่าใช้จ่ายสุทธิ,ระบบเทคโนโลยีสารสนเทศ,กฎหมาย,ชื่อเสียง"</formula1>
    </dataValidation>
    <dataValidation type="list" allowBlank="1" showErrorMessage="1" sqref="H9:H30">
      <formula1>"ด้านกลยุทธ์/นโยบาย (Strategic Risk),ด้านการปฏิบัติงาน (Operational Risk),ด้านการเงิน/งบประมาณ (Financial Risk),ด้านระบบเทคโนโลยีสารสนเทศ (Information Technology Risk),ด้านกฎหมาย ระเบียบ ข้อบังคับ(Compliance Risk),ด้านธรรมาภิบาล (Good Governance)"</formula1>
    </dataValidation>
    <dataValidation type="list" allowBlank="1" showErrorMessage="1" sqref="AA9:AA30">
      <formula1>"ยอมรับความเสี่ยง (Accept),หลีกเลี่ยงความเสี่ยง (Avoid),แปลงความเสี่ยงให้เป็นโอกาส (Pursue),ลดความเสี่ยง (Reduce),ถ่ายโอนความเสี่ยง (Transfer)"</formula1>
    </dataValidation>
    <dataValidation type="list" allowBlank="1" showErrorMessage="1" sqref="N9:N30">
      <formula1>"เกณฑ์ทั่วไป,เกณฑ์เฉพาะด้านธรรมาภิบาล"</formula1>
    </dataValidation>
    <dataValidation type="custom" allowBlank="1" showDropDown="1" sqref="E3:F3">
      <formula1>OR(NOT(ISERROR(DATEVALUE(E3))), AND(ISNUMBER(E3), LEFT(CELL("format", E3))="D"))</formula1>
    </dataValidation>
  </dataValidations>
  <printOptions horizontalCentered="1" gridLines="1"/>
  <pageMargins left="0.25" right="0.25" top="0.75" bottom="0.75" header="0" footer="0"/>
  <pageSetup paperSize="8" scale="7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76"/>
  <sheetViews>
    <sheetView showGridLines="0" workbookViewId="0">
      <selection activeCell="D19" sqref="D19"/>
    </sheetView>
  </sheetViews>
  <sheetFormatPr defaultColWidth="12.5703125" defaultRowHeight="15.75" customHeight="1" x14ac:dyDescent="0.55000000000000004"/>
  <cols>
    <col min="1" max="1" width="12.5703125" style="7"/>
    <col min="2" max="2" width="7.28515625" style="7" customWidth="1"/>
    <col min="3" max="3" width="47" style="7" customWidth="1"/>
    <col min="4" max="4" width="128.140625" style="7" customWidth="1"/>
    <col min="5" max="16384" width="12.5703125" style="7"/>
  </cols>
  <sheetData>
    <row r="1" spans="1:27" ht="24" x14ac:dyDescent="0.55000000000000004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ht="24" x14ac:dyDescent="0.55000000000000004">
      <c r="A2" s="59"/>
      <c r="B2" s="60" t="s">
        <v>76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ht="24" x14ac:dyDescent="0.55000000000000004">
      <c r="A3" s="59"/>
      <c r="B3" s="61"/>
      <c r="C3" s="61"/>
      <c r="D3" s="61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ht="24" x14ac:dyDescent="0.55000000000000004">
      <c r="A4" s="62"/>
      <c r="B4" s="63" t="s">
        <v>77</v>
      </c>
      <c r="C4" s="64"/>
      <c r="D4" s="65" t="s">
        <v>78</v>
      </c>
      <c r="E4" s="66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</row>
    <row r="5" spans="1:27" ht="24" x14ac:dyDescent="0.55000000000000004">
      <c r="A5" s="62"/>
      <c r="B5" s="67" t="s">
        <v>79</v>
      </c>
      <c r="C5" s="68"/>
      <c r="D5" s="64"/>
      <c r="E5" s="66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</row>
    <row r="6" spans="1:27" ht="24" x14ac:dyDescent="0.55000000000000004">
      <c r="A6" s="62"/>
      <c r="B6" s="69">
        <v>1.1000000000000001</v>
      </c>
      <c r="C6" s="70" t="s">
        <v>80</v>
      </c>
      <c r="D6" s="70" t="s">
        <v>81</v>
      </c>
      <c r="E6" s="66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</row>
    <row r="7" spans="1:27" ht="24" x14ac:dyDescent="0.55000000000000004">
      <c r="A7" s="62"/>
      <c r="B7" s="69">
        <v>1.2</v>
      </c>
      <c r="C7" s="70" t="s">
        <v>82</v>
      </c>
      <c r="D7" s="70" t="s">
        <v>83</v>
      </c>
      <c r="E7" s="66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</row>
    <row r="8" spans="1:27" ht="24" x14ac:dyDescent="0.55000000000000004">
      <c r="A8" s="62"/>
      <c r="B8" s="69">
        <v>1.3</v>
      </c>
      <c r="C8" s="70" t="s">
        <v>84</v>
      </c>
      <c r="D8" s="70" t="s">
        <v>85</v>
      </c>
      <c r="E8" s="66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</row>
    <row r="9" spans="1:27" ht="29.25" customHeight="1" x14ac:dyDescent="0.55000000000000004">
      <c r="A9" s="62"/>
      <c r="B9" s="69">
        <v>1.4</v>
      </c>
      <c r="C9" s="70" t="s">
        <v>86</v>
      </c>
      <c r="D9" s="70" t="s">
        <v>87</v>
      </c>
      <c r="E9" s="66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</row>
    <row r="10" spans="1:27" ht="24.75" customHeight="1" x14ac:dyDescent="0.55000000000000004">
      <c r="A10" s="62"/>
      <c r="B10" s="71" t="s">
        <v>88</v>
      </c>
      <c r="C10" s="68"/>
      <c r="D10" s="64"/>
      <c r="E10" s="66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ht="24" x14ac:dyDescent="0.55000000000000004">
      <c r="A11" s="62"/>
      <c r="B11" s="72">
        <v>2.1</v>
      </c>
      <c r="C11" s="73" t="s">
        <v>89</v>
      </c>
      <c r="D11" s="73" t="s">
        <v>90</v>
      </c>
      <c r="E11" s="66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</row>
    <row r="12" spans="1:27" ht="168" x14ac:dyDescent="0.55000000000000004">
      <c r="A12" s="62"/>
      <c r="B12" s="72">
        <v>2.2000000000000002</v>
      </c>
      <c r="C12" s="73" t="s">
        <v>91</v>
      </c>
      <c r="D12" s="73" t="s">
        <v>92</v>
      </c>
      <c r="E12" s="66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</row>
    <row r="13" spans="1:27" ht="48" x14ac:dyDescent="0.55000000000000004">
      <c r="A13" s="62"/>
      <c r="B13" s="72">
        <v>2.2999999999999998</v>
      </c>
      <c r="C13" s="73" t="s">
        <v>93</v>
      </c>
      <c r="D13" s="73" t="s">
        <v>94</v>
      </c>
      <c r="E13" s="66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</row>
    <row r="14" spans="1:27" ht="31.5" customHeight="1" x14ac:dyDescent="0.55000000000000004">
      <c r="A14" s="62"/>
      <c r="B14" s="72">
        <v>2.4</v>
      </c>
      <c r="C14" s="73" t="s">
        <v>95</v>
      </c>
      <c r="D14" s="73" t="s">
        <v>96</v>
      </c>
      <c r="E14" s="66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</row>
    <row r="15" spans="1:27" ht="48" x14ac:dyDescent="0.55000000000000004">
      <c r="A15" s="62"/>
      <c r="B15" s="72">
        <v>2.5</v>
      </c>
      <c r="C15" s="73" t="s">
        <v>97</v>
      </c>
      <c r="D15" s="73" t="s">
        <v>98</v>
      </c>
      <c r="E15" s="66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</row>
    <row r="16" spans="1:27" ht="48" x14ac:dyDescent="0.55000000000000004">
      <c r="A16" s="62"/>
      <c r="B16" s="72">
        <v>2.6</v>
      </c>
      <c r="C16" s="73" t="s">
        <v>99</v>
      </c>
      <c r="D16" s="73" t="s">
        <v>100</v>
      </c>
      <c r="E16" s="66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</row>
    <row r="17" spans="1:27" ht="48" x14ac:dyDescent="0.55000000000000004">
      <c r="A17" s="62"/>
      <c r="B17" s="72">
        <v>2.7</v>
      </c>
      <c r="C17" s="73" t="s">
        <v>101</v>
      </c>
      <c r="D17" s="73" t="s">
        <v>102</v>
      </c>
      <c r="E17" s="66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</row>
    <row r="18" spans="1:27" ht="72" x14ac:dyDescent="0.55000000000000004">
      <c r="A18" s="62"/>
      <c r="B18" s="72">
        <v>2.8</v>
      </c>
      <c r="C18" s="73" t="s">
        <v>103</v>
      </c>
      <c r="D18" s="73" t="s">
        <v>104</v>
      </c>
      <c r="E18" s="66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</row>
    <row r="19" spans="1:27" ht="240" x14ac:dyDescent="0.55000000000000004">
      <c r="A19" s="62"/>
      <c r="B19" s="72">
        <v>2.9000000000000101</v>
      </c>
      <c r="C19" s="73" t="s">
        <v>105</v>
      </c>
      <c r="D19" s="73" t="s">
        <v>106</v>
      </c>
      <c r="E19" s="66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</row>
    <row r="20" spans="1:27" ht="24" x14ac:dyDescent="0.55000000000000004">
      <c r="A20" s="62"/>
      <c r="B20" s="74">
        <v>2.1</v>
      </c>
      <c r="C20" s="73" t="s">
        <v>107</v>
      </c>
      <c r="D20" s="73" t="s">
        <v>108</v>
      </c>
      <c r="E20" s="66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</row>
    <row r="21" spans="1:27" ht="24" x14ac:dyDescent="0.55000000000000004">
      <c r="A21" s="62"/>
      <c r="B21" s="74">
        <v>2.11</v>
      </c>
      <c r="C21" s="73" t="s">
        <v>109</v>
      </c>
      <c r="D21" s="73" t="s">
        <v>110</v>
      </c>
      <c r="E21" s="66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</row>
    <row r="22" spans="1:27" ht="24" x14ac:dyDescent="0.55000000000000004">
      <c r="A22" s="62"/>
      <c r="B22" s="75" t="s">
        <v>111</v>
      </c>
      <c r="C22" s="68"/>
      <c r="D22" s="64"/>
      <c r="E22" s="66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1:27" ht="24" x14ac:dyDescent="0.55000000000000004">
      <c r="A23" s="62"/>
      <c r="B23" s="76">
        <v>3.1</v>
      </c>
      <c r="C23" s="77" t="s">
        <v>112</v>
      </c>
      <c r="D23" s="77" t="s">
        <v>113</v>
      </c>
      <c r="E23" s="66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</row>
    <row r="24" spans="1:27" ht="24" x14ac:dyDescent="0.55000000000000004">
      <c r="A24" s="62"/>
      <c r="B24" s="76">
        <v>3.2</v>
      </c>
      <c r="C24" s="77" t="s">
        <v>114</v>
      </c>
      <c r="D24" s="77" t="s">
        <v>115</v>
      </c>
      <c r="E24" s="66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1:27" ht="24" x14ac:dyDescent="0.55000000000000004">
      <c r="A25" s="62"/>
      <c r="B25" s="76">
        <v>3.3</v>
      </c>
      <c r="C25" s="77" t="s">
        <v>116</v>
      </c>
      <c r="D25" s="77" t="s">
        <v>117</v>
      </c>
      <c r="E25" s="66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1:27" ht="24" x14ac:dyDescent="0.55000000000000004">
      <c r="A26" s="62"/>
      <c r="B26" s="78" t="s">
        <v>118</v>
      </c>
      <c r="C26" s="68"/>
      <c r="D26" s="64"/>
      <c r="E26" s="66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1:27" ht="144" x14ac:dyDescent="0.55000000000000004">
      <c r="A27" s="62"/>
      <c r="B27" s="79">
        <v>4.0999999999999996</v>
      </c>
      <c r="C27" s="80" t="s">
        <v>119</v>
      </c>
      <c r="D27" s="80" t="s">
        <v>120</v>
      </c>
      <c r="E27" s="66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1:27" ht="48" x14ac:dyDescent="0.55000000000000004">
      <c r="A28" s="62"/>
      <c r="B28" s="79">
        <v>4.2</v>
      </c>
      <c r="C28" s="80" t="s">
        <v>121</v>
      </c>
      <c r="D28" s="80" t="s">
        <v>122</v>
      </c>
      <c r="E28" s="66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1:27" ht="48" x14ac:dyDescent="0.55000000000000004">
      <c r="A29" s="62"/>
      <c r="B29" s="79">
        <v>4.3</v>
      </c>
      <c r="C29" s="80" t="s">
        <v>123</v>
      </c>
      <c r="D29" s="80" t="s">
        <v>124</v>
      </c>
      <c r="E29" s="66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1:27" ht="24" x14ac:dyDescent="0.55000000000000004">
      <c r="A30" s="62"/>
      <c r="B30" s="81" t="s">
        <v>125</v>
      </c>
      <c r="C30" s="68"/>
      <c r="D30" s="64"/>
      <c r="E30" s="66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</row>
    <row r="31" spans="1:27" ht="48" x14ac:dyDescent="0.55000000000000004">
      <c r="A31" s="62"/>
      <c r="B31" s="82">
        <v>5.0999999999999996</v>
      </c>
      <c r="C31" s="83" t="s">
        <v>126</v>
      </c>
      <c r="D31" s="83" t="s">
        <v>127</v>
      </c>
      <c r="E31" s="66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</row>
    <row r="32" spans="1:27" ht="48" x14ac:dyDescent="0.55000000000000004">
      <c r="A32" s="62"/>
      <c r="B32" s="82">
        <v>5.2</v>
      </c>
      <c r="C32" s="83" t="s">
        <v>128</v>
      </c>
      <c r="D32" s="83" t="s">
        <v>129</v>
      </c>
      <c r="E32" s="66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</row>
    <row r="33" spans="1:27" ht="24" x14ac:dyDescent="0.55000000000000004">
      <c r="A33" s="59"/>
      <c r="B33" s="84"/>
      <c r="C33" s="84"/>
      <c r="D33" s="84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</row>
    <row r="34" spans="1:27" ht="24" x14ac:dyDescent="0.55000000000000004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1:27" ht="24" x14ac:dyDescent="0.55000000000000004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1:27" ht="24" x14ac:dyDescent="0.55000000000000004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1:27" ht="24" x14ac:dyDescent="0.55000000000000004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1:27" ht="24" x14ac:dyDescent="0.55000000000000004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spans="1:27" ht="24" x14ac:dyDescent="0.55000000000000004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 spans="1:27" ht="24" x14ac:dyDescent="0.55000000000000004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</row>
    <row r="41" spans="1:27" ht="24" x14ac:dyDescent="0.55000000000000004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</row>
    <row r="42" spans="1:27" ht="24" x14ac:dyDescent="0.55000000000000004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</row>
    <row r="43" spans="1:27" ht="24" x14ac:dyDescent="0.55000000000000004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</row>
    <row r="44" spans="1:27" ht="24" x14ac:dyDescent="0.55000000000000004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</row>
    <row r="45" spans="1:27" ht="24" x14ac:dyDescent="0.55000000000000004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</row>
    <row r="46" spans="1:27" ht="24" x14ac:dyDescent="0.55000000000000004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</row>
    <row r="47" spans="1:27" ht="24" x14ac:dyDescent="0.55000000000000004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</row>
    <row r="48" spans="1:27" ht="24" x14ac:dyDescent="0.55000000000000004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</row>
    <row r="49" spans="1:27" ht="24" x14ac:dyDescent="0.55000000000000004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</row>
    <row r="50" spans="1:27" ht="24" x14ac:dyDescent="0.55000000000000004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</row>
    <row r="51" spans="1:27" ht="24" x14ac:dyDescent="0.55000000000000004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</row>
    <row r="52" spans="1:27" ht="24" x14ac:dyDescent="0.55000000000000004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</row>
    <row r="53" spans="1:27" ht="24" x14ac:dyDescent="0.55000000000000004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</row>
    <row r="54" spans="1:27" ht="24" x14ac:dyDescent="0.55000000000000004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</row>
    <row r="55" spans="1:27" ht="24" x14ac:dyDescent="0.55000000000000004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</row>
    <row r="56" spans="1:27" ht="24" x14ac:dyDescent="0.55000000000000004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</row>
    <row r="57" spans="1:27" ht="24" x14ac:dyDescent="0.55000000000000004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spans="1:27" ht="24" x14ac:dyDescent="0.55000000000000004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spans="1:27" ht="24" x14ac:dyDescent="0.55000000000000004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spans="1:27" ht="24" x14ac:dyDescent="0.55000000000000004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spans="1:27" ht="24" x14ac:dyDescent="0.55000000000000004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</row>
    <row r="62" spans="1:27" ht="24" x14ac:dyDescent="0.55000000000000004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spans="1:27" ht="24" x14ac:dyDescent="0.55000000000000004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spans="1:27" ht="24" x14ac:dyDescent="0.55000000000000004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</row>
    <row r="65" spans="1:27" ht="24" x14ac:dyDescent="0.55000000000000004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spans="1:27" ht="24" x14ac:dyDescent="0.55000000000000004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spans="1:27" ht="24" x14ac:dyDescent="0.55000000000000004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 spans="1:27" ht="24" x14ac:dyDescent="0.55000000000000004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 spans="1:27" ht="24" x14ac:dyDescent="0.55000000000000004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1:27" ht="24" x14ac:dyDescent="0.55000000000000004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1:27" ht="24" x14ac:dyDescent="0.55000000000000004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1:27" ht="24" x14ac:dyDescent="0.55000000000000004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1:27" ht="24" x14ac:dyDescent="0.55000000000000004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1:27" ht="24" x14ac:dyDescent="0.55000000000000004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1:27" ht="24" x14ac:dyDescent="0.55000000000000004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1:27" ht="24" x14ac:dyDescent="0.55000000000000004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spans="1:27" ht="24" x14ac:dyDescent="0.55000000000000004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spans="1:27" ht="24" x14ac:dyDescent="0.55000000000000004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1:27" ht="24" x14ac:dyDescent="0.55000000000000004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1:27" ht="24" x14ac:dyDescent="0.55000000000000004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spans="1:27" ht="24" x14ac:dyDescent="0.55000000000000004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spans="1:27" ht="24" x14ac:dyDescent="0.55000000000000004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1:27" ht="24" x14ac:dyDescent="0.55000000000000004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spans="1:27" ht="24" x14ac:dyDescent="0.55000000000000004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spans="1:27" ht="24" x14ac:dyDescent="0.55000000000000004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</row>
    <row r="86" spans="1:27" ht="24" x14ac:dyDescent="0.55000000000000004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</row>
    <row r="87" spans="1:27" ht="24" x14ac:dyDescent="0.55000000000000004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</row>
    <row r="88" spans="1:27" ht="24" x14ac:dyDescent="0.55000000000000004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</row>
    <row r="89" spans="1:27" ht="24" x14ac:dyDescent="0.55000000000000004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</row>
    <row r="90" spans="1:27" ht="24" x14ac:dyDescent="0.55000000000000004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</row>
    <row r="91" spans="1:27" ht="24" x14ac:dyDescent="0.55000000000000004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</row>
    <row r="92" spans="1:27" ht="24" x14ac:dyDescent="0.55000000000000004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</row>
    <row r="93" spans="1:27" ht="24" x14ac:dyDescent="0.55000000000000004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</row>
    <row r="94" spans="1:27" ht="24" x14ac:dyDescent="0.55000000000000004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</row>
    <row r="95" spans="1:27" ht="24" x14ac:dyDescent="0.55000000000000004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</row>
    <row r="96" spans="1:27" ht="24" x14ac:dyDescent="0.55000000000000004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</row>
    <row r="97" spans="1:27" ht="24" x14ac:dyDescent="0.55000000000000004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</row>
    <row r="98" spans="1:27" ht="24" x14ac:dyDescent="0.55000000000000004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</row>
    <row r="99" spans="1:27" ht="24" x14ac:dyDescent="0.55000000000000004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</row>
    <row r="100" spans="1:27" ht="24" x14ac:dyDescent="0.55000000000000004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</row>
    <row r="101" spans="1:27" ht="24" x14ac:dyDescent="0.55000000000000004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</row>
    <row r="102" spans="1:27" ht="24" x14ac:dyDescent="0.55000000000000004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</row>
    <row r="103" spans="1:27" ht="24" x14ac:dyDescent="0.55000000000000004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</row>
    <row r="104" spans="1:27" ht="24" x14ac:dyDescent="0.55000000000000004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</row>
    <row r="105" spans="1:27" ht="24" x14ac:dyDescent="0.55000000000000004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</row>
    <row r="106" spans="1:27" ht="24" x14ac:dyDescent="0.55000000000000004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</row>
    <row r="107" spans="1:27" ht="24" x14ac:dyDescent="0.55000000000000004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</row>
    <row r="108" spans="1:27" ht="24" x14ac:dyDescent="0.55000000000000004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</row>
    <row r="109" spans="1:27" ht="24" x14ac:dyDescent="0.55000000000000004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</row>
    <row r="110" spans="1:27" ht="24" x14ac:dyDescent="0.55000000000000004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</row>
    <row r="111" spans="1:27" ht="24" x14ac:dyDescent="0.55000000000000004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</row>
    <row r="112" spans="1:27" ht="24" x14ac:dyDescent="0.55000000000000004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</row>
    <row r="113" spans="1:27" ht="24" x14ac:dyDescent="0.55000000000000004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</row>
    <row r="114" spans="1:27" ht="24" x14ac:dyDescent="0.55000000000000004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</row>
    <row r="115" spans="1:27" ht="24" x14ac:dyDescent="0.55000000000000004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</row>
    <row r="116" spans="1:27" ht="24" x14ac:dyDescent="0.55000000000000004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</row>
    <row r="117" spans="1:27" ht="24" x14ac:dyDescent="0.55000000000000004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</row>
    <row r="118" spans="1:27" ht="24" x14ac:dyDescent="0.55000000000000004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</row>
    <row r="119" spans="1:27" ht="24" x14ac:dyDescent="0.55000000000000004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</row>
    <row r="120" spans="1:27" ht="24" x14ac:dyDescent="0.55000000000000004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</row>
    <row r="121" spans="1:27" ht="24" x14ac:dyDescent="0.55000000000000004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</row>
    <row r="122" spans="1:27" ht="24" x14ac:dyDescent="0.55000000000000004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</row>
    <row r="123" spans="1:27" ht="24" x14ac:dyDescent="0.55000000000000004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</row>
    <row r="124" spans="1:27" ht="24" x14ac:dyDescent="0.55000000000000004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</row>
    <row r="125" spans="1:27" ht="24" x14ac:dyDescent="0.55000000000000004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</row>
    <row r="126" spans="1:27" ht="24" x14ac:dyDescent="0.55000000000000004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</row>
    <row r="127" spans="1:27" ht="24" x14ac:dyDescent="0.55000000000000004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</row>
    <row r="128" spans="1:27" ht="24" x14ac:dyDescent="0.55000000000000004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</row>
    <row r="129" spans="1:27" ht="24" x14ac:dyDescent="0.55000000000000004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1:27" ht="24" x14ac:dyDescent="0.55000000000000004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</row>
    <row r="131" spans="1:27" ht="24" x14ac:dyDescent="0.55000000000000004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</row>
    <row r="132" spans="1:27" ht="24" x14ac:dyDescent="0.55000000000000004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</row>
    <row r="133" spans="1:27" ht="24" x14ac:dyDescent="0.55000000000000004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</row>
    <row r="134" spans="1:27" ht="24" x14ac:dyDescent="0.55000000000000004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</row>
    <row r="135" spans="1:27" ht="24" x14ac:dyDescent="0.55000000000000004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</row>
    <row r="136" spans="1:27" ht="24" x14ac:dyDescent="0.55000000000000004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</row>
    <row r="137" spans="1:27" ht="24" x14ac:dyDescent="0.55000000000000004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</row>
    <row r="138" spans="1:27" ht="24" x14ac:dyDescent="0.55000000000000004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</row>
    <row r="139" spans="1:27" ht="24" x14ac:dyDescent="0.55000000000000004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</row>
    <row r="140" spans="1:27" ht="24" x14ac:dyDescent="0.55000000000000004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</row>
    <row r="141" spans="1:27" ht="24" x14ac:dyDescent="0.55000000000000004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</row>
    <row r="142" spans="1:27" ht="24" x14ac:dyDescent="0.55000000000000004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</row>
    <row r="143" spans="1:27" ht="24" x14ac:dyDescent="0.55000000000000004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</row>
    <row r="144" spans="1:27" ht="24" x14ac:dyDescent="0.55000000000000004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</row>
    <row r="145" spans="1:27" ht="24" x14ac:dyDescent="0.55000000000000004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</row>
    <row r="146" spans="1:27" ht="24" x14ac:dyDescent="0.55000000000000004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</row>
    <row r="147" spans="1:27" ht="24" x14ac:dyDescent="0.55000000000000004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</row>
    <row r="148" spans="1:27" ht="24" x14ac:dyDescent="0.55000000000000004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</row>
    <row r="149" spans="1:27" ht="24" x14ac:dyDescent="0.55000000000000004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</row>
    <row r="150" spans="1:27" ht="24" x14ac:dyDescent="0.55000000000000004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</row>
    <row r="151" spans="1:27" ht="24" x14ac:dyDescent="0.55000000000000004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</row>
    <row r="152" spans="1:27" ht="24" x14ac:dyDescent="0.55000000000000004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</row>
    <row r="153" spans="1:27" ht="24" x14ac:dyDescent="0.55000000000000004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</row>
    <row r="154" spans="1:27" ht="24" x14ac:dyDescent="0.55000000000000004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</row>
    <row r="155" spans="1:27" ht="24" x14ac:dyDescent="0.55000000000000004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</row>
    <row r="156" spans="1:27" ht="24" x14ac:dyDescent="0.55000000000000004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</row>
    <row r="157" spans="1:27" ht="24" x14ac:dyDescent="0.55000000000000004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</row>
    <row r="158" spans="1:27" ht="24" x14ac:dyDescent="0.55000000000000004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</row>
    <row r="159" spans="1:27" ht="24" x14ac:dyDescent="0.55000000000000004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</row>
    <row r="160" spans="1:27" ht="24" x14ac:dyDescent="0.55000000000000004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</row>
    <row r="161" spans="1:27" ht="24" x14ac:dyDescent="0.55000000000000004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</row>
    <row r="162" spans="1:27" ht="24" x14ac:dyDescent="0.55000000000000004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</row>
    <row r="163" spans="1:27" ht="24" x14ac:dyDescent="0.55000000000000004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</row>
    <row r="164" spans="1:27" ht="24" x14ac:dyDescent="0.55000000000000004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</row>
    <row r="165" spans="1:27" ht="24" x14ac:dyDescent="0.55000000000000004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</row>
    <row r="166" spans="1:27" ht="24" x14ac:dyDescent="0.55000000000000004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</row>
    <row r="167" spans="1:27" ht="24" x14ac:dyDescent="0.55000000000000004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</row>
    <row r="168" spans="1:27" ht="24" x14ac:dyDescent="0.55000000000000004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</row>
    <row r="169" spans="1:27" ht="24" x14ac:dyDescent="0.55000000000000004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</row>
    <row r="170" spans="1:27" ht="24" x14ac:dyDescent="0.55000000000000004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</row>
    <row r="171" spans="1:27" ht="24" x14ac:dyDescent="0.55000000000000004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</row>
    <row r="172" spans="1:27" ht="24" x14ac:dyDescent="0.55000000000000004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</row>
    <row r="173" spans="1:27" ht="24" x14ac:dyDescent="0.55000000000000004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</row>
    <row r="174" spans="1:27" ht="24" x14ac:dyDescent="0.55000000000000004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</row>
    <row r="175" spans="1:27" ht="24" x14ac:dyDescent="0.55000000000000004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</row>
    <row r="176" spans="1:27" ht="24" x14ac:dyDescent="0.55000000000000004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</row>
    <row r="177" spans="1:27" ht="24" x14ac:dyDescent="0.55000000000000004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</row>
    <row r="178" spans="1:27" ht="24" x14ac:dyDescent="0.55000000000000004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</row>
    <row r="179" spans="1:27" ht="24" x14ac:dyDescent="0.55000000000000004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</row>
    <row r="180" spans="1:27" ht="24" x14ac:dyDescent="0.55000000000000004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</row>
    <row r="181" spans="1:27" ht="24" x14ac:dyDescent="0.55000000000000004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</row>
    <row r="182" spans="1:27" ht="24" x14ac:dyDescent="0.55000000000000004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</row>
    <row r="183" spans="1:27" ht="24" x14ac:dyDescent="0.55000000000000004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</row>
    <row r="184" spans="1:27" ht="24" x14ac:dyDescent="0.55000000000000004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</row>
    <row r="185" spans="1:27" ht="24" x14ac:dyDescent="0.55000000000000004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</row>
    <row r="186" spans="1:27" ht="24" x14ac:dyDescent="0.55000000000000004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</row>
    <row r="187" spans="1:27" ht="24" x14ac:dyDescent="0.55000000000000004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</row>
    <row r="188" spans="1:27" ht="24" x14ac:dyDescent="0.55000000000000004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</row>
    <row r="189" spans="1:27" ht="24" x14ac:dyDescent="0.55000000000000004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</row>
    <row r="190" spans="1:27" ht="24" x14ac:dyDescent="0.55000000000000004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</row>
    <row r="191" spans="1:27" ht="24" x14ac:dyDescent="0.55000000000000004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</row>
    <row r="192" spans="1:27" ht="24" x14ac:dyDescent="0.55000000000000004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</row>
    <row r="193" spans="1:27" ht="24" x14ac:dyDescent="0.55000000000000004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</row>
    <row r="194" spans="1:27" ht="24" x14ac:dyDescent="0.55000000000000004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</row>
    <row r="195" spans="1:27" ht="24" x14ac:dyDescent="0.55000000000000004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</row>
    <row r="196" spans="1:27" ht="24" x14ac:dyDescent="0.55000000000000004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</row>
    <row r="197" spans="1:27" ht="24" x14ac:dyDescent="0.55000000000000004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</row>
    <row r="198" spans="1:27" ht="24" x14ac:dyDescent="0.55000000000000004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</row>
    <row r="199" spans="1:27" ht="24" x14ac:dyDescent="0.55000000000000004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</row>
    <row r="200" spans="1:27" ht="24" x14ac:dyDescent="0.55000000000000004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</row>
    <row r="201" spans="1:27" ht="24" x14ac:dyDescent="0.55000000000000004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</row>
    <row r="202" spans="1:27" ht="24" x14ac:dyDescent="0.55000000000000004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</row>
    <row r="203" spans="1:27" ht="24" x14ac:dyDescent="0.55000000000000004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</row>
    <row r="204" spans="1:27" ht="24" x14ac:dyDescent="0.55000000000000004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</row>
    <row r="205" spans="1:27" ht="24" x14ac:dyDescent="0.55000000000000004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</row>
    <row r="206" spans="1:27" ht="24" x14ac:dyDescent="0.55000000000000004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</row>
    <row r="207" spans="1:27" ht="24" x14ac:dyDescent="0.55000000000000004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</row>
    <row r="208" spans="1:27" ht="24" x14ac:dyDescent="0.55000000000000004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</row>
    <row r="209" spans="1:27" ht="24" x14ac:dyDescent="0.55000000000000004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</row>
    <row r="210" spans="1:27" ht="24" x14ac:dyDescent="0.55000000000000004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</row>
    <row r="211" spans="1:27" ht="24" x14ac:dyDescent="0.55000000000000004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</row>
    <row r="212" spans="1:27" ht="24" x14ac:dyDescent="0.55000000000000004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</row>
    <row r="213" spans="1:27" ht="24" x14ac:dyDescent="0.55000000000000004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</row>
    <row r="214" spans="1:27" ht="24" x14ac:dyDescent="0.55000000000000004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</row>
    <row r="215" spans="1:27" ht="24" x14ac:dyDescent="0.55000000000000004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</row>
    <row r="216" spans="1:27" ht="24" x14ac:dyDescent="0.55000000000000004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</row>
    <row r="217" spans="1:27" ht="24" x14ac:dyDescent="0.55000000000000004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</row>
    <row r="218" spans="1:27" ht="24" x14ac:dyDescent="0.55000000000000004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</row>
    <row r="219" spans="1:27" ht="24" x14ac:dyDescent="0.55000000000000004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</row>
    <row r="220" spans="1:27" ht="24" x14ac:dyDescent="0.55000000000000004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</row>
    <row r="221" spans="1:27" ht="24" x14ac:dyDescent="0.55000000000000004">
      <c r="A221" s="59"/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</row>
    <row r="222" spans="1:27" ht="24" x14ac:dyDescent="0.55000000000000004">
      <c r="A222" s="59"/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</row>
    <row r="223" spans="1:27" ht="24" x14ac:dyDescent="0.55000000000000004">
      <c r="A223" s="59"/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</row>
    <row r="224" spans="1:27" ht="24" x14ac:dyDescent="0.55000000000000004">
      <c r="A224" s="59"/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</row>
    <row r="225" spans="1:27" ht="24" x14ac:dyDescent="0.55000000000000004">
      <c r="A225" s="59"/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</row>
    <row r="226" spans="1:27" ht="24" x14ac:dyDescent="0.55000000000000004">
      <c r="A226" s="59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</row>
    <row r="227" spans="1:27" ht="24" x14ac:dyDescent="0.55000000000000004">
      <c r="A227" s="59"/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</row>
    <row r="228" spans="1:27" ht="24" x14ac:dyDescent="0.55000000000000004">
      <c r="A228" s="59"/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</row>
    <row r="229" spans="1:27" ht="24" x14ac:dyDescent="0.55000000000000004">
      <c r="A229" s="59"/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</row>
    <row r="230" spans="1:27" ht="24" x14ac:dyDescent="0.55000000000000004">
      <c r="A230" s="59"/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</row>
    <row r="231" spans="1:27" ht="24" x14ac:dyDescent="0.55000000000000004">
      <c r="A231" s="59"/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</row>
    <row r="232" spans="1:27" ht="24" x14ac:dyDescent="0.55000000000000004">
      <c r="A232" s="59"/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</row>
    <row r="233" spans="1:27" ht="24" x14ac:dyDescent="0.55000000000000004">
      <c r="A233" s="59"/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</row>
    <row r="234" spans="1:27" ht="24" x14ac:dyDescent="0.55000000000000004">
      <c r="A234" s="59"/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</row>
    <row r="235" spans="1:27" ht="24" x14ac:dyDescent="0.55000000000000004">
      <c r="A235" s="59"/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</row>
    <row r="236" spans="1:27" ht="24" x14ac:dyDescent="0.55000000000000004">
      <c r="A236" s="59"/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</row>
    <row r="237" spans="1:27" ht="24" x14ac:dyDescent="0.55000000000000004">
      <c r="A237" s="59"/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</row>
    <row r="238" spans="1:27" ht="24" x14ac:dyDescent="0.55000000000000004">
      <c r="A238" s="59"/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</row>
    <row r="239" spans="1:27" ht="24" x14ac:dyDescent="0.55000000000000004">
      <c r="A239" s="59"/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</row>
    <row r="240" spans="1:27" ht="24" x14ac:dyDescent="0.55000000000000004">
      <c r="A240" s="59"/>
      <c r="B240" s="59"/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</row>
    <row r="241" spans="1:27" ht="24" x14ac:dyDescent="0.55000000000000004">
      <c r="A241" s="59"/>
      <c r="B241" s="59"/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</row>
    <row r="242" spans="1:27" ht="24" x14ac:dyDescent="0.55000000000000004">
      <c r="A242" s="59"/>
      <c r="B242" s="59"/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</row>
    <row r="243" spans="1:27" ht="24" x14ac:dyDescent="0.55000000000000004">
      <c r="A243" s="59"/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</row>
    <row r="244" spans="1:27" ht="24" x14ac:dyDescent="0.55000000000000004">
      <c r="A244" s="59"/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</row>
    <row r="245" spans="1:27" ht="24" x14ac:dyDescent="0.55000000000000004">
      <c r="A245" s="59"/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</row>
    <row r="246" spans="1:27" ht="24" x14ac:dyDescent="0.55000000000000004">
      <c r="A246" s="59"/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</row>
    <row r="247" spans="1:27" ht="24" x14ac:dyDescent="0.55000000000000004">
      <c r="A247" s="59"/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</row>
    <row r="248" spans="1:27" ht="24" x14ac:dyDescent="0.55000000000000004">
      <c r="A248" s="59"/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</row>
    <row r="249" spans="1:27" ht="24" x14ac:dyDescent="0.55000000000000004">
      <c r="A249" s="59"/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</row>
    <row r="250" spans="1:27" ht="24" x14ac:dyDescent="0.55000000000000004">
      <c r="A250" s="59"/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</row>
    <row r="251" spans="1:27" ht="24" x14ac:dyDescent="0.55000000000000004">
      <c r="A251" s="59"/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</row>
    <row r="252" spans="1:27" ht="24" x14ac:dyDescent="0.55000000000000004">
      <c r="A252" s="59"/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</row>
    <row r="253" spans="1:27" ht="24" x14ac:dyDescent="0.55000000000000004">
      <c r="A253" s="59"/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</row>
    <row r="254" spans="1:27" ht="24" x14ac:dyDescent="0.55000000000000004">
      <c r="A254" s="59"/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</row>
    <row r="255" spans="1:27" ht="24" x14ac:dyDescent="0.55000000000000004">
      <c r="A255" s="59"/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</row>
    <row r="256" spans="1:27" ht="24" x14ac:dyDescent="0.55000000000000004">
      <c r="A256" s="59"/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</row>
    <row r="257" spans="1:27" ht="24" x14ac:dyDescent="0.55000000000000004">
      <c r="A257" s="59"/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</row>
    <row r="258" spans="1:27" ht="24" x14ac:dyDescent="0.55000000000000004">
      <c r="A258" s="59"/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</row>
    <row r="259" spans="1:27" ht="24" x14ac:dyDescent="0.55000000000000004">
      <c r="A259" s="59"/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</row>
    <row r="260" spans="1:27" ht="24" x14ac:dyDescent="0.55000000000000004">
      <c r="A260" s="59"/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</row>
    <row r="261" spans="1:27" ht="24" x14ac:dyDescent="0.55000000000000004">
      <c r="A261" s="59"/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</row>
    <row r="262" spans="1:27" ht="24" x14ac:dyDescent="0.55000000000000004">
      <c r="A262" s="59"/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</row>
    <row r="263" spans="1:27" ht="24" x14ac:dyDescent="0.55000000000000004">
      <c r="A263" s="59"/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</row>
    <row r="264" spans="1:27" ht="24" x14ac:dyDescent="0.55000000000000004">
      <c r="A264" s="59"/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</row>
    <row r="265" spans="1:27" ht="24" x14ac:dyDescent="0.55000000000000004">
      <c r="A265" s="59"/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</row>
    <row r="266" spans="1:27" ht="24" x14ac:dyDescent="0.55000000000000004">
      <c r="A266" s="59"/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</row>
    <row r="267" spans="1:27" ht="24" x14ac:dyDescent="0.55000000000000004">
      <c r="A267" s="59"/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</row>
    <row r="268" spans="1:27" ht="24" x14ac:dyDescent="0.55000000000000004">
      <c r="A268" s="59"/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</row>
    <row r="269" spans="1:27" ht="24" x14ac:dyDescent="0.55000000000000004">
      <c r="A269" s="59"/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</row>
    <row r="270" spans="1:27" ht="24" x14ac:dyDescent="0.55000000000000004">
      <c r="A270" s="59"/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</row>
    <row r="271" spans="1:27" ht="24" x14ac:dyDescent="0.55000000000000004">
      <c r="A271" s="59"/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</row>
    <row r="272" spans="1:27" ht="24" x14ac:dyDescent="0.55000000000000004">
      <c r="A272" s="59"/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</row>
    <row r="273" spans="1:27" ht="24" x14ac:dyDescent="0.55000000000000004">
      <c r="A273" s="59"/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</row>
    <row r="274" spans="1:27" ht="24" x14ac:dyDescent="0.55000000000000004">
      <c r="A274" s="59"/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</row>
    <row r="275" spans="1:27" ht="24" x14ac:dyDescent="0.55000000000000004">
      <c r="A275" s="59"/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</row>
    <row r="276" spans="1:27" ht="24" x14ac:dyDescent="0.55000000000000004">
      <c r="A276" s="59"/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</row>
    <row r="277" spans="1:27" ht="24" x14ac:dyDescent="0.55000000000000004">
      <c r="A277" s="59"/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</row>
    <row r="278" spans="1:27" ht="24" x14ac:dyDescent="0.55000000000000004">
      <c r="A278" s="59"/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</row>
    <row r="279" spans="1:27" ht="24" x14ac:dyDescent="0.55000000000000004">
      <c r="A279" s="59"/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</row>
    <row r="280" spans="1:27" ht="24" x14ac:dyDescent="0.55000000000000004">
      <c r="A280" s="59"/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</row>
    <row r="281" spans="1:27" ht="24" x14ac:dyDescent="0.55000000000000004">
      <c r="A281" s="59"/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</row>
    <row r="282" spans="1:27" ht="24" x14ac:dyDescent="0.55000000000000004">
      <c r="A282" s="59"/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</row>
    <row r="283" spans="1:27" ht="24" x14ac:dyDescent="0.55000000000000004">
      <c r="A283" s="59"/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</row>
    <row r="284" spans="1:27" ht="24" x14ac:dyDescent="0.55000000000000004">
      <c r="A284" s="59"/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</row>
    <row r="285" spans="1:27" ht="24" x14ac:dyDescent="0.55000000000000004">
      <c r="A285" s="59"/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</row>
    <row r="286" spans="1:27" ht="24" x14ac:dyDescent="0.55000000000000004">
      <c r="A286" s="59"/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</row>
    <row r="287" spans="1:27" ht="24" x14ac:dyDescent="0.55000000000000004">
      <c r="A287" s="59"/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</row>
    <row r="288" spans="1:27" ht="24" x14ac:dyDescent="0.55000000000000004">
      <c r="A288" s="59"/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</row>
    <row r="289" spans="1:27" ht="24" x14ac:dyDescent="0.55000000000000004">
      <c r="A289" s="59"/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</row>
    <row r="290" spans="1:27" ht="24" x14ac:dyDescent="0.55000000000000004">
      <c r="A290" s="59"/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</row>
    <row r="291" spans="1:27" ht="24" x14ac:dyDescent="0.55000000000000004">
      <c r="A291" s="59"/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</row>
    <row r="292" spans="1:27" ht="24" x14ac:dyDescent="0.55000000000000004">
      <c r="A292" s="59"/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</row>
    <row r="293" spans="1:27" ht="24" x14ac:dyDescent="0.55000000000000004">
      <c r="A293" s="59"/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</row>
    <row r="294" spans="1:27" ht="24" x14ac:dyDescent="0.55000000000000004">
      <c r="A294" s="59"/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</row>
    <row r="295" spans="1:27" ht="24" x14ac:dyDescent="0.55000000000000004">
      <c r="A295" s="59"/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</row>
    <row r="296" spans="1:27" ht="24" x14ac:dyDescent="0.55000000000000004">
      <c r="A296" s="59"/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</row>
    <row r="297" spans="1:27" ht="24" x14ac:dyDescent="0.55000000000000004">
      <c r="A297" s="59"/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</row>
    <row r="298" spans="1:27" ht="24" x14ac:dyDescent="0.55000000000000004">
      <c r="A298" s="59"/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</row>
    <row r="299" spans="1:27" ht="24" x14ac:dyDescent="0.55000000000000004">
      <c r="A299" s="59"/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</row>
    <row r="300" spans="1:27" ht="24" x14ac:dyDescent="0.55000000000000004">
      <c r="A300" s="59"/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</row>
    <row r="301" spans="1:27" ht="24" x14ac:dyDescent="0.55000000000000004">
      <c r="A301" s="59"/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</row>
    <row r="302" spans="1:27" ht="24" x14ac:dyDescent="0.55000000000000004">
      <c r="A302" s="59"/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</row>
    <row r="303" spans="1:27" ht="24" x14ac:dyDescent="0.55000000000000004">
      <c r="A303" s="59"/>
      <c r="B303" s="59"/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</row>
    <row r="304" spans="1:27" ht="24" x14ac:dyDescent="0.55000000000000004">
      <c r="A304" s="59"/>
      <c r="B304" s="59"/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</row>
    <row r="305" spans="1:27" ht="24" x14ac:dyDescent="0.55000000000000004">
      <c r="A305" s="59"/>
      <c r="B305" s="59"/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</row>
    <row r="306" spans="1:27" ht="24" x14ac:dyDescent="0.55000000000000004">
      <c r="A306" s="59"/>
      <c r="B306" s="59"/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</row>
    <row r="307" spans="1:27" ht="24" x14ac:dyDescent="0.55000000000000004">
      <c r="A307" s="59"/>
      <c r="B307" s="59"/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</row>
    <row r="308" spans="1:27" ht="24" x14ac:dyDescent="0.55000000000000004">
      <c r="A308" s="59"/>
      <c r="B308" s="59"/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</row>
    <row r="309" spans="1:27" ht="24" x14ac:dyDescent="0.55000000000000004">
      <c r="A309" s="59"/>
      <c r="B309" s="59"/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</row>
    <row r="310" spans="1:27" ht="24" x14ac:dyDescent="0.55000000000000004">
      <c r="A310" s="59"/>
      <c r="B310" s="59"/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</row>
    <row r="311" spans="1:27" ht="24" x14ac:dyDescent="0.55000000000000004">
      <c r="A311" s="59"/>
      <c r="B311" s="59"/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</row>
    <row r="312" spans="1:27" ht="24" x14ac:dyDescent="0.55000000000000004">
      <c r="A312" s="59"/>
      <c r="B312" s="59"/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</row>
    <row r="313" spans="1:27" ht="24" x14ac:dyDescent="0.55000000000000004">
      <c r="A313" s="59"/>
      <c r="B313" s="59"/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</row>
    <row r="314" spans="1:27" ht="24" x14ac:dyDescent="0.55000000000000004">
      <c r="A314" s="59"/>
      <c r="B314" s="59"/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</row>
    <row r="315" spans="1:27" ht="24" x14ac:dyDescent="0.55000000000000004">
      <c r="A315" s="59"/>
      <c r="B315" s="59"/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</row>
    <row r="316" spans="1:27" ht="24" x14ac:dyDescent="0.55000000000000004">
      <c r="A316" s="59"/>
      <c r="B316" s="59"/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</row>
    <row r="317" spans="1:27" ht="24" x14ac:dyDescent="0.55000000000000004">
      <c r="A317" s="59"/>
      <c r="B317" s="59"/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</row>
    <row r="318" spans="1:27" ht="24" x14ac:dyDescent="0.55000000000000004">
      <c r="A318" s="59"/>
      <c r="B318" s="59"/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</row>
    <row r="319" spans="1:27" ht="24" x14ac:dyDescent="0.55000000000000004">
      <c r="A319" s="59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</row>
    <row r="320" spans="1:27" ht="24" x14ac:dyDescent="0.55000000000000004">
      <c r="A320" s="59"/>
      <c r="B320" s="59"/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</row>
    <row r="321" spans="1:27" ht="24" x14ac:dyDescent="0.55000000000000004">
      <c r="A321" s="59"/>
      <c r="B321" s="59"/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</row>
    <row r="322" spans="1:27" ht="24" x14ac:dyDescent="0.55000000000000004">
      <c r="A322" s="59"/>
      <c r="B322" s="59"/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</row>
    <row r="323" spans="1:27" ht="24" x14ac:dyDescent="0.55000000000000004">
      <c r="A323" s="59"/>
      <c r="B323" s="59"/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</row>
    <row r="324" spans="1:27" ht="24" x14ac:dyDescent="0.55000000000000004">
      <c r="A324" s="59"/>
      <c r="B324" s="59"/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</row>
    <row r="325" spans="1:27" ht="24" x14ac:dyDescent="0.55000000000000004">
      <c r="A325" s="59"/>
      <c r="B325" s="59"/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</row>
    <row r="326" spans="1:27" ht="24" x14ac:dyDescent="0.55000000000000004">
      <c r="A326" s="59"/>
      <c r="B326" s="59"/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</row>
    <row r="327" spans="1:27" ht="24" x14ac:dyDescent="0.55000000000000004">
      <c r="A327" s="59"/>
      <c r="B327" s="59"/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</row>
    <row r="328" spans="1:27" ht="24" x14ac:dyDescent="0.55000000000000004">
      <c r="A328" s="59"/>
      <c r="B328" s="59"/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</row>
    <row r="329" spans="1:27" ht="24" x14ac:dyDescent="0.55000000000000004">
      <c r="A329" s="59"/>
      <c r="B329" s="59"/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</row>
    <row r="330" spans="1:27" ht="24" x14ac:dyDescent="0.55000000000000004">
      <c r="A330" s="59"/>
      <c r="B330" s="59"/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</row>
    <row r="331" spans="1:27" ht="24" x14ac:dyDescent="0.55000000000000004">
      <c r="A331" s="59"/>
      <c r="B331" s="59"/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</row>
    <row r="332" spans="1:27" ht="24" x14ac:dyDescent="0.55000000000000004">
      <c r="A332" s="59"/>
      <c r="B332" s="59"/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</row>
    <row r="333" spans="1:27" ht="24" x14ac:dyDescent="0.55000000000000004">
      <c r="A333" s="59"/>
      <c r="B333" s="59"/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</row>
    <row r="334" spans="1:27" ht="24" x14ac:dyDescent="0.55000000000000004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</row>
    <row r="335" spans="1:27" ht="24" x14ac:dyDescent="0.55000000000000004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</row>
    <row r="336" spans="1:27" ht="24" x14ac:dyDescent="0.55000000000000004">
      <c r="A336" s="59"/>
      <c r="B336" s="59"/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</row>
    <row r="337" spans="1:27" ht="24" x14ac:dyDescent="0.55000000000000004">
      <c r="A337" s="59"/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</row>
    <row r="338" spans="1:27" ht="24" x14ac:dyDescent="0.55000000000000004">
      <c r="A338" s="59"/>
      <c r="B338" s="59"/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</row>
    <row r="339" spans="1:27" ht="24" x14ac:dyDescent="0.55000000000000004">
      <c r="A339" s="59"/>
      <c r="B339" s="59"/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</row>
    <row r="340" spans="1:27" ht="24" x14ac:dyDescent="0.55000000000000004">
      <c r="A340" s="59"/>
      <c r="B340" s="59"/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</row>
    <row r="341" spans="1:27" ht="24" x14ac:dyDescent="0.55000000000000004">
      <c r="A341" s="59"/>
      <c r="B341" s="59"/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</row>
    <row r="342" spans="1:27" ht="24" x14ac:dyDescent="0.55000000000000004">
      <c r="A342" s="59"/>
      <c r="B342" s="59"/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</row>
    <row r="343" spans="1:27" ht="24" x14ac:dyDescent="0.55000000000000004">
      <c r="A343" s="59"/>
      <c r="B343" s="59"/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</row>
    <row r="344" spans="1:27" ht="24" x14ac:dyDescent="0.55000000000000004">
      <c r="A344" s="59"/>
      <c r="B344" s="59"/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</row>
    <row r="345" spans="1:27" ht="24" x14ac:dyDescent="0.55000000000000004">
      <c r="A345" s="59"/>
      <c r="B345" s="59"/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</row>
    <row r="346" spans="1:27" ht="24" x14ac:dyDescent="0.55000000000000004">
      <c r="A346" s="59"/>
      <c r="B346" s="59"/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</row>
    <row r="347" spans="1:27" ht="24" x14ac:dyDescent="0.55000000000000004">
      <c r="A347" s="59"/>
      <c r="B347" s="59"/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</row>
    <row r="348" spans="1:27" ht="24" x14ac:dyDescent="0.55000000000000004">
      <c r="A348" s="59"/>
      <c r="B348" s="59"/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</row>
    <row r="349" spans="1:27" ht="24" x14ac:dyDescent="0.55000000000000004">
      <c r="A349" s="59"/>
      <c r="B349" s="59"/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</row>
    <row r="350" spans="1:27" ht="24" x14ac:dyDescent="0.55000000000000004">
      <c r="A350" s="59"/>
      <c r="B350" s="59"/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</row>
    <row r="351" spans="1:27" ht="24" x14ac:dyDescent="0.55000000000000004">
      <c r="A351" s="59"/>
      <c r="B351" s="59"/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</row>
    <row r="352" spans="1:27" ht="24" x14ac:dyDescent="0.55000000000000004">
      <c r="A352" s="59"/>
      <c r="B352" s="59"/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</row>
    <row r="353" spans="1:27" ht="24" x14ac:dyDescent="0.55000000000000004">
      <c r="A353" s="59"/>
      <c r="B353" s="59"/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</row>
    <row r="354" spans="1:27" ht="24" x14ac:dyDescent="0.55000000000000004">
      <c r="A354" s="59"/>
      <c r="B354" s="59"/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</row>
    <row r="355" spans="1:27" ht="24" x14ac:dyDescent="0.55000000000000004">
      <c r="A355" s="59"/>
      <c r="B355" s="59"/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</row>
    <row r="356" spans="1:27" ht="24" x14ac:dyDescent="0.55000000000000004">
      <c r="A356" s="59"/>
      <c r="B356" s="59"/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</row>
    <row r="357" spans="1:27" ht="24" x14ac:dyDescent="0.55000000000000004">
      <c r="A357" s="59"/>
      <c r="B357" s="59"/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</row>
    <row r="358" spans="1:27" ht="24" x14ac:dyDescent="0.55000000000000004">
      <c r="A358" s="59"/>
      <c r="B358" s="59"/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</row>
    <row r="359" spans="1:27" ht="24" x14ac:dyDescent="0.55000000000000004">
      <c r="A359" s="59"/>
      <c r="B359" s="59"/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</row>
    <row r="360" spans="1:27" ht="24" x14ac:dyDescent="0.55000000000000004">
      <c r="A360" s="59"/>
      <c r="B360" s="59"/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</row>
    <row r="361" spans="1:27" ht="24" x14ac:dyDescent="0.55000000000000004">
      <c r="A361" s="59"/>
      <c r="B361" s="59"/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</row>
    <row r="362" spans="1:27" ht="24" x14ac:dyDescent="0.55000000000000004">
      <c r="A362" s="59"/>
      <c r="B362" s="59"/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</row>
    <row r="363" spans="1:27" ht="24" x14ac:dyDescent="0.55000000000000004">
      <c r="A363" s="59"/>
      <c r="B363" s="59"/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</row>
    <row r="364" spans="1:27" ht="24" x14ac:dyDescent="0.55000000000000004">
      <c r="A364" s="59"/>
      <c r="B364" s="59"/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</row>
    <row r="365" spans="1:27" ht="24" x14ac:dyDescent="0.55000000000000004">
      <c r="A365" s="59"/>
      <c r="B365" s="59"/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</row>
    <row r="366" spans="1:27" ht="24" x14ac:dyDescent="0.55000000000000004">
      <c r="A366" s="59"/>
      <c r="B366" s="59"/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</row>
    <row r="367" spans="1:27" ht="24" x14ac:dyDescent="0.55000000000000004">
      <c r="A367" s="59"/>
      <c r="B367" s="59"/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</row>
    <row r="368" spans="1:27" ht="24" x14ac:dyDescent="0.55000000000000004">
      <c r="A368" s="59"/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</row>
    <row r="369" spans="1:27" ht="24" x14ac:dyDescent="0.55000000000000004">
      <c r="A369" s="59"/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</row>
    <row r="370" spans="1:27" ht="24" x14ac:dyDescent="0.55000000000000004">
      <c r="A370" s="59"/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</row>
    <row r="371" spans="1:27" ht="24" x14ac:dyDescent="0.55000000000000004">
      <c r="A371" s="59"/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</row>
    <row r="372" spans="1:27" ht="24" x14ac:dyDescent="0.55000000000000004">
      <c r="A372" s="59"/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</row>
    <row r="373" spans="1:27" ht="24" x14ac:dyDescent="0.55000000000000004">
      <c r="A373" s="59"/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</row>
    <row r="374" spans="1:27" ht="24" x14ac:dyDescent="0.55000000000000004">
      <c r="A374" s="59"/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</row>
    <row r="375" spans="1:27" ht="24" x14ac:dyDescent="0.55000000000000004">
      <c r="A375" s="59"/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</row>
    <row r="376" spans="1:27" ht="24" x14ac:dyDescent="0.55000000000000004">
      <c r="A376" s="59"/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</row>
    <row r="377" spans="1:27" ht="24" x14ac:dyDescent="0.55000000000000004">
      <c r="A377" s="59"/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</row>
    <row r="378" spans="1:27" ht="24" x14ac:dyDescent="0.55000000000000004">
      <c r="A378" s="59"/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</row>
    <row r="379" spans="1:27" ht="24" x14ac:dyDescent="0.55000000000000004">
      <c r="A379" s="59"/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</row>
    <row r="380" spans="1:27" ht="24" x14ac:dyDescent="0.55000000000000004">
      <c r="A380" s="59"/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</row>
    <row r="381" spans="1:27" ht="24" x14ac:dyDescent="0.55000000000000004">
      <c r="A381" s="59"/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</row>
    <row r="382" spans="1:27" ht="24" x14ac:dyDescent="0.55000000000000004">
      <c r="A382" s="59"/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</row>
    <row r="383" spans="1:27" ht="24" x14ac:dyDescent="0.55000000000000004">
      <c r="A383" s="59"/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</row>
    <row r="384" spans="1:27" ht="24" x14ac:dyDescent="0.55000000000000004">
      <c r="A384" s="59"/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</row>
    <row r="385" spans="1:27" ht="24" x14ac:dyDescent="0.55000000000000004">
      <c r="A385" s="59"/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</row>
    <row r="386" spans="1:27" ht="24" x14ac:dyDescent="0.55000000000000004">
      <c r="A386" s="59"/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</row>
    <row r="387" spans="1:27" ht="24" x14ac:dyDescent="0.55000000000000004">
      <c r="A387" s="59"/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</row>
    <row r="388" spans="1:27" ht="24" x14ac:dyDescent="0.55000000000000004">
      <c r="A388" s="59"/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</row>
    <row r="389" spans="1:27" ht="24" x14ac:dyDescent="0.55000000000000004">
      <c r="A389" s="59"/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</row>
    <row r="390" spans="1:27" ht="24" x14ac:dyDescent="0.55000000000000004">
      <c r="A390" s="59"/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</row>
    <row r="391" spans="1:27" ht="24" x14ac:dyDescent="0.55000000000000004">
      <c r="A391" s="59"/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</row>
    <row r="392" spans="1:27" ht="24" x14ac:dyDescent="0.55000000000000004">
      <c r="A392" s="59"/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</row>
    <row r="393" spans="1:27" ht="24" x14ac:dyDescent="0.55000000000000004">
      <c r="A393" s="59"/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</row>
    <row r="394" spans="1:27" ht="24" x14ac:dyDescent="0.55000000000000004">
      <c r="A394" s="59"/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</row>
    <row r="395" spans="1:27" ht="24" x14ac:dyDescent="0.55000000000000004">
      <c r="A395" s="59"/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</row>
    <row r="396" spans="1:27" ht="24" x14ac:dyDescent="0.55000000000000004">
      <c r="A396" s="59"/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</row>
    <row r="397" spans="1:27" ht="24" x14ac:dyDescent="0.55000000000000004">
      <c r="A397" s="59"/>
      <c r="B397" s="59"/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</row>
    <row r="398" spans="1:27" ht="24" x14ac:dyDescent="0.55000000000000004">
      <c r="A398" s="59"/>
      <c r="B398" s="59"/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</row>
    <row r="399" spans="1:27" ht="24" x14ac:dyDescent="0.55000000000000004">
      <c r="A399" s="59"/>
      <c r="B399" s="59"/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</row>
    <row r="400" spans="1:27" ht="24" x14ac:dyDescent="0.55000000000000004">
      <c r="A400" s="59"/>
      <c r="B400" s="59"/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</row>
    <row r="401" spans="1:27" ht="24" x14ac:dyDescent="0.55000000000000004">
      <c r="A401" s="59"/>
      <c r="B401" s="59"/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</row>
    <row r="402" spans="1:27" ht="24" x14ac:dyDescent="0.55000000000000004">
      <c r="A402" s="59"/>
      <c r="B402" s="59"/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</row>
    <row r="403" spans="1:27" ht="24" x14ac:dyDescent="0.55000000000000004">
      <c r="A403" s="59"/>
      <c r="B403" s="59"/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</row>
    <row r="404" spans="1:27" ht="24" x14ac:dyDescent="0.55000000000000004">
      <c r="A404" s="59"/>
      <c r="B404" s="59"/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</row>
    <row r="405" spans="1:27" ht="24" x14ac:dyDescent="0.55000000000000004">
      <c r="A405" s="59"/>
      <c r="B405" s="59"/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</row>
    <row r="406" spans="1:27" ht="24" x14ac:dyDescent="0.55000000000000004">
      <c r="A406" s="59"/>
      <c r="B406" s="59"/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</row>
    <row r="407" spans="1:27" ht="24" x14ac:dyDescent="0.55000000000000004">
      <c r="A407" s="59"/>
      <c r="B407" s="59"/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</row>
    <row r="408" spans="1:27" ht="24" x14ac:dyDescent="0.55000000000000004">
      <c r="A408" s="59"/>
      <c r="B408" s="59"/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</row>
    <row r="409" spans="1:27" ht="24" x14ac:dyDescent="0.55000000000000004">
      <c r="A409" s="59"/>
      <c r="B409" s="59"/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</row>
    <row r="410" spans="1:27" ht="24" x14ac:dyDescent="0.55000000000000004">
      <c r="A410" s="59"/>
      <c r="B410" s="59"/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</row>
    <row r="411" spans="1:27" ht="24" x14ac:dyDescent="0.55000000000000004">
      <c r="A411" s="59"/>
      <c r="B411" s="59"/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</row>
    <row r="412" spans="1:27" ht="24" x14ac:dyDescent="0.55000000000000004">
      <c r="A412" s="59"/>
      <c r="B412" s="59"/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</row>
    <row r="413" spans="1:27" ht="24" x14ac:dyDescent="0.55000000000000004">
      <c r="A413" s="59"/>
      <c r="B413" s="59"/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</row>
    <row r="414" spans="1:27" ht="24" x14ac:dyDescent="0.55000000000000004">
      <c r="A414" s="59"/>
      <c r="B414" s="59"/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</row>
    <row r="415" spans="1:27" ht="24" x14ac:dyDescent="0.55000000000000004">
      <c r="A415" s="59"/>
      <c r="B415" s="59"/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</row>
    <row r="416" spans="1:27" ht="24" x14ac:dyDescent="0.55000000000000004">
      <c r="A416" s="59"/>
      <c r="B416" s="59"/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</row>
    <row r="417" spans="1:27" ht="24" x14ac:dyDescent="0.55000000000000004">
      <c r="A417" s="59"/>
      <c r="B417" s="59"/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</row>
    <row r="418" spans="1:27" ht="24" x14ac:dyDescent="0.55000000000000004">
      <c r="A418" s="59"/>
      <c r="B418" s="59"/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</row>
    <row r="419" spans="1:27" ht="24" x14ac:dyDescent="0.55000000000000004">
      <c r="A419" s="59"/>
      <c r="B419" s="59"/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</row>
    <row r="420" spans="1:27" ht="24" x14ac:dyDescent="0.55000000000000004">
      <c r="A420" s="59"/>
      <c r="B420" s="59"/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</row>
    <row r="421" spans="1:27" ht="24" x14ac:dyDescent="0.55000000000000004">
      <c r="A421" s="59"/>
      <c r="B421" s="59"/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</row>
    <row r="422" spans="1:27" ht="24" x14ac:dyDescent="0.55000000000000004">
      <c r="A422" s="59"/>
      <c r="B422" s="59"/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</row>
    <row r="423" spans="1:27" ht="24" x14ac:dyDescent="0.55000000000000004">
      <c r="A423" s="59"/>
      <c r="B423" s="59"/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</row>
    <row r="424" spans="1:27" ht="24" x14ac:dyDescent="0.55000000000000004">
      <c r="A424" s="59"/>
      <c r="B424" s="59"/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</row>
    <row r="425" spans="1:27" ht="24" x14ac:dyDescent="0.55000000000000004">
      <c r="A425" s="59"/>
      <c r="B425" s="59"/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</row>
    <row r="426" spans="1:27" ht="24" x14ac:dyDescent="0.55000000000000004">
      <c r="A426" s="59"/>
      <c r="B426" s="59"/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</row>
    <row r="427" spans="1:27" ht="24" x14ac:dyDescent="0.55000000000000004">
      <c r="A427" s="59"/>
      <c r="B427" s="59"/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</row>
    <row r="428" spans="1:27" ht="24" x14ac:dyDescent="0.55000000000000004">
      <c r="A428" s="59"/>
      <c r="B428" s="59"/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</row>
    <row r="429" spans="1:27" ht="24" x14ac:dyDescent="0.55000000000000004">
      <c r="A429" s="59"/>
      <c r="B429" s="59"/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</row>
    <row r="430" spans="1:27" ht="24" x14ac:dyDescent="0.55000000000000004">
      <c r="A430" s="59"/>
      <c r="B430" s="59"/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</row>
    <row r="431" spans="1:27" ht="24" x14ac:dyDescent="0.55000000000000004">
      <c r="A431" s="59"/>
      <c r="B431" s="59"/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</row>
    <row r="432" spans="1:27" ht="24" x14ac:dyDescent="0.55000000000000004">
      <c r="A432" s="59"/>
      <c r="B432" s="59"/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</row>
    <row r="433" spans="1:27" ht="24" x14ac:dyDescent="0.55000000000000004">
      <c r="A433" s="59"/>
      <c r="B433" s="59"/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</row>
    <row r="434" spans="1:27" ht="24" x14ac:dyDescent="0.55000000000000004">
      <c r="A434" s="59"/>
      <c r="B434" s="59"/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</row>
    <row r="435" spans="1:27" ht="24" x14ac:dyDescent="0.55000000000000004">
      <c r="A435" s="59"/>
      <c r="B435" s="59"/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</row>
    <row r="436" spans="1:27" ht="24" x14ac:dyDescent="0.55000000000000004">
      <c r="A436" s="59"/>
      <c r="B436" s="59"/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</row>
    <row r="437" spans="1:27" ht="24" x14ac:dyDescent="0.55000000000000004">
      <c r="A437" s="59"/>
      <c r="B437" s="59"/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</row>
    <row r="438" spans="1:27" ht="24" x14ac:dyDescent="0.55000000000000004">
      <c r="A438" s="59"/>
      <c r="B438" s="59"/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</row>
    <row r="439" spans="1:27" ht="24" x14ac:dyDescent="0.55000000000000004">
      <c r="A439" s="59"/>
      <c r="B439" s="59"/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</row>
    <row r="440" spans="1:27" ht="24" x14ac:dyDescent="0.55000000000000004">
      <c r="A440" s="59"/>
      <c r="B440" s="59"/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</row>
    <row r="441" spans="1:27" ht="24" x14ac:dyDescent="0.55000000000000004">
      <c r="A441" s="59"/>
      <c r="B441" s="59"/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</row>
    <row r="442" spans="1:27" ht="24" x14ac:dyDescent="0.55000000000000004">
      <c r="A442" s="59"/>
      <c r="B442" s="59"/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</row>
    <row r="443" spans="1:27" ht="24" x14ac:dyDescent="0.55000000000000004">
      <c r="A443" s="59"/>
      <c r="B443" s="59"/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</row>
    <row r="444" spans="1:27" ht="24" x14ac:dyDescent="0.55000000000000004">
      <c r="A444" s="59"/>
      <c r="B444" s="59"/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</row>
    <row r="445" spans="1:27" ht="24" x14ac:dyDescent="0.55000000000000004">
      <c r="A445" s="59"/>
      <c r="B445" s="59"/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</row>
    <row r="446" spans="1:27" ht="24" x14ac:dyDescent="0.55000000000000004">
      <c r="A446" s="59"/>
      <c r="B446" s="59"/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</row>
    <row r="447" spans="1:27" ht="24" x14ac:dyDescent="0.55000000000000004">
      <c r="A447" s="59"/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</row>
    <row r="448" spans="1:27" ht="24" x14ac:dyDescent="0.55000000000000004">
      <c r="A448" s="59"/>
      <c r="B448" s="59"/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</row>
    <row r="449" spans="1:27" ht="24" x14ac:dyDescent="0.55000000000000004">
      <c r="A449" s="59"/>
      <c r="B449" s="59"/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</row>
    <row r="450" spans="1:27" ht="24" x14ac:dyDescent="0.55000000000000004">
      <c r="A450" s="59"/>
      <c r="B450" s="59"/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</row>
    <row r="451" spans="1:27" ht="24" x14ac:dyDescent="0.55000000000000004">
      <c r="A451" s="59"/>
      <c r="B451" s="59"/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</row>
    <row r="452" spans="1:27" ht="24" x14ac:dyDescent="0.55000000000000004">
      <c r="A452" s="59"/>
      <c r="B452" s="59"/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</row>
    <row r="453" spans="1:27" ht="24" x14ac:dyDescent="0.55000000000000004">
      <c r="A453" s="59"/>
      <c r="B453" s="59"/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</row>
    <row r="454" spans="1:27" ht="24" x14ac:dyDescent="0.55000000000000004">
      <c r="A454" s="59"/>
      <c r="B454" s="59"/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</row>
    <row r="455" spans="1:27" ht="24" x14ac:dyDescent="0.55000000000000004">
      <c r="A455" s="59"/>
      <c r="B455" s="59"/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</row>
    <row r="456" spans="1:27" ht="24" x14ac:dyDescent="0.55000000000000004">
      <c r="A456" s="59"/>
      <c r="B456" s="59"/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</row>
    <row r="457" spans="1:27" ht="24" x14ac:dyDescent="0.55000000000000004">
      <c r="A457" s="59"/>
      <c r="B457" s="59"/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</row>
    <row r="458" spans="1:27" ht="24" x14ac:dyDescent="0.55000000000000004">
      <c r="A458" s="59"/>
      <c r="B458" s="59"/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</row>
    <row r="459" spans="1:27" ht="24" x14ac:dyDescent="0.55000000000000004">
      <c r="A459" s="59"/>
      <c r="B459" s="59"/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</row>
    <row r="460" spans="1:27" ht="24" x14ac:dyDescent="0.55000000000000004">
      <c r="A460" s="59"/>
      <c r="B460" s="59"/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</row>
    <row r="461" spans="1:27" ht="24" x14ac:dyDescent="0.55000000000000004">
      <c r="A461" s="59"/>
      <c r="B461" s="59"/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</row>
    <row r="462" spans="1:27" ht="24" x14ac:dyDescent="0.55000000000000004">
      <c r="A462" s="59"/>
      <c r="B462" s="59"/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</row>
    <row r="463" spans="1:27" ht="24" x14ac:dyDescent="0.55000000000000004">
      <c r="A463" s="59"/>
      <c r="B463" s="59"/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</row>
    <row r="464" spans="1:27" ht="24" x14ac:dyDescent="0.55000000000000004">
      <c r="A464" s="59"/>
      <c r="B464" s="59"/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</row>
    <row r="465" spans="1:27" ht="24" x14ac:dyDescent="0.55000000000000004">
      <c r="A465" s="59"/>
      <c r="B465" s="59"/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</row>
    <row r="466" spans="1:27" ht="24" x14ac:dyDescent="0.55000000000000004">
      <c r="A466" s="59"/>
      <c r="B466" s="59"/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</row>
    <row r="467" spans="1:27" ht="24" x14ac:dyDescent="0.55000000000000004">
      <c r="A467" s="59"/>
      <c r="B467" s="59"/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</row>
    <row r="468" spans="1:27" ht="24" x14ac:dyDescent="0.55000000000000004">
      <c r="A468" s="59"/>
      <c r="B468" s="59"/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</row>
    <row r="469" spans="1:27" ht="24" x14ac:dyDescent="0.55000000000000004">
      <c r="A469" s="59"/>
      <c r="B469" s="59"/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</row>
    <row r="470" spans="1:27" ht="24" x14ac:dyDescent="0.55000000000000004">
      <c r="A470" s="59"/>
      <c r="B470" s="59"/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</row>
    <row r="471" spans="1:27" ht="24" x14ac:dyDescent="0.55000000000000004">
      <c r="A471" s="59"/>
      <c r="B471" s="59"/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</row>
    <row r="472" spans="1:27" ht="24" x14ac:dyDescent="0.55000000000000004">
      <c r="A472" s="59"/>
      <c r="B472" s="59"/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</row>
    <row r="473" spans="1:27" ht="24" x14ac:dyDescent="0.55000000000000004">
      <c r="A473" s="59"/>
      <c r="B473" s="59"/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</row>
    <row r="474" spans="1:27" ht="24" x14ac:dyDescent="0.55000000000000004">
      <c r="A474" s="59"/>
      <c r="B474" s="59"/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</row>
    <row r="475" spans="1:27" ht="24" x14ac:dyDescent="0.55000000000000004">
      <c r="A475" s="59"/>
      <c r="B475" s="59"/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</row>
    <row r="476" spans="1:27" ht="24" x14ac:dyDescent="0.55000000000000004">
      <c r="A476" s="59"/>
      <c r="B476" s="59"/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</row>
    <row r="477" spans="1:27" ht="24" x14ac:dyDescent="0.55000000000000004">
      <c r="A477" s="59"/>
      <c r="B477" s="59"/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</row>
    <row r="478" spans="1:27" ht="24" x14ac:dyDescent="0.55000000000000004">
      <c r="A478" s="59"/>
      <c r="B478" s="59"/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</row>
    <row r="479" spans="1:27" ht="24" x14ac:dyDescent="0.55000000000000004">
      <c r="A479" s="59"/>
      <c r="B479" s="59"/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</row>
    <row r="480" spans="1:27" ht="24" x14ac:dyDescent="0.55000000000000004">
      <c r="A480" s="59"/>
      <c r="B480" s="59"/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</row>
    <row r="481" spans="1:27" ht="24" x14ac:dyDescent="0.55000000000000004">
      <c r="A481" s="59"/>
      <c r="B481" s="59"/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</row>
    <row r="482" spans="1:27" ht="24" x14ac:dyDescent="0.55000000000000004">
      <c r="A482" s="59"/>
      <c r="B482" s="59"/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</row>
    <row r="483" spans="1:27" ht="24" x14ac:dyDescent="0.55000000000000004">
      <c r="A483" s="59"/>
      <c r="B483" s="59"/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</row>
    <row r="484" spans="1:27" ht="24" x14ac:dyDescent="0.55000000000000004">
      <c r="A484" s="59"/>
      <c r="B484" s="59"/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</row>
    <row r="485" spans="1:27" ht="24" x14ac:dyDescent="0.55000000000000004">
      <c r="A485" s="59"/>
      <c r="B485" s="59"/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</row>
    <row r="486" spans="1:27" ht="24" x14ac:dyDescent="0.55000000000000004">
      <c r="A486" s="59"/>
      <c r="B486" s="59"/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</row>
    <row r="487" spans="1:27" ht="24" x14ac:dyDescent="0.55000000000000004">
      <c r="A487" s="59"/>
      <c r="B487" s="59"/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</row>
    <row r="488" spans="1:27" ht="24" x14ac:dyDescent="0.55000000000000004">
      <c r="A488" s="59"/>
      <c r="B488" s="59"/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</row>
    <row r="489" spans="1:27" ht="24" x14ac:dyDescent="0.55000000000000004">
      <c r="A489" s="59"/>
      <c r="B489" s="59"/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</row>
    <row r="490" spans="1:27" ht="24" x14ac:dyDescent="0.55000000000000004">
      <c r="A490" s="59"/>
      <c r="B490" s="59"/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</row>
    <row r="491" spans="1:27" ht="24" x14ac:dyDescent="0.55000000000000004">
      <c r="A491" s="59"/>
      <c r="B491" s="59"/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</row>
    <row r="492" spans="1:27" ht="24" x14ac:dyDescent="0.55000000000000004">
      <c r="A492" s="59"/>
      <c r="B492" s="59"/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</row>
    <row r="493" spans="1:27" ht="24" x14ac:dyDescent="0.55000000000000004">
      <c r="A493" s="59"/>
      <c r="B493" s="59"/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</row>
    <row r="494" spans="1:27" ht="24" x14ac:dyDescent="0.55000000000000004">
      <c r="A494" s="59"/>
      <c r="B494" s="59"/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</row>
    <row r="495" spans="1:27" ht="24" x14ac:dyDescent="0.55000000000000004">
      <c r="A495" s="59"/>
      <c r="B495" s="59"/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</row>
    <row r="496" spans="1:27" ht="24" x14ac:dyDescent="0.55000000000000004">
      <c r="A496" s="59"/>
      <c r="B496" s="59"/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</row>
    <row r="497" spans="1:27" ht="24" x14ac:dyDescent="0.55000000000000004">
      <c r="A497" s="59"/>
      <c r="B497" s="59"/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</row>
    <row r="498" spans="1:27" ht="24" x14ac:dyDescent="0.55000000000000004">
      <c r="A498" s="59"/>
      <c r="B498" s="59"/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</row>
    <row r="499" spans="1:27" ht="24" x14ac:dyDescent="0.55000000000000004">
      <c r="A499" s="59"/>
      <c r="B499" s="59"/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</row>
    <row r="500" spans="1:27" ht="24" x14ac:dyDescent="0.55000000000000004">
      <c r="A500" s="59"/>
      <c r="B500" s="59"/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</row>
    <row r="501" spans="1:27" ht="24" x14ac:dyDescent="0.55000000000000004">
      <c r="A501" s="59"/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</row>
    <row r="502" spans="1:27" ht="24" x14ac:dyDescent="0.55000000000000004">
      <c r="A502" s="59"/>
      <c r="B502" s="59"/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</row>
    <row r="503" spans="1:27" ht="24" x14ac:dyDescent="0.55000000000000004">
      <c r="A503" s="59"/>
      <c r="B503" s="59"/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</row>
    <row r="504" spans="1:27" ht="24" x14ac:dyDescent="0.55000000000000004">
      <c r="A504" s="59"/>
      <c r="B504" s="59"/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</row>
    <row r="505" spans="1:27" ht="24" x14ac:dyDescent="0.55000000000000004">
      <c r="A505" s="59"/>
      <c r="B505" s="59"/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</row>
    <row r="506" spans="1:27" ht="24" x14ac:dyDescent="0.55000000000000004">
      <c r="A506" s="59"/>
      <c r="B506" s="59"/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</row>
    <row r="507" spans="1:27" ht="24" x14ac:dyDescent="0.55000000000000004">
      <c r="A507" s="59"/>
      <c r="B507" s="59"/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</row>
    <row r="508" spans="1:27" ht="24" x14ac:dyDescent="0.55000000000000004">
      <c r="A508" s="59"/>
      <c r="B508" s="59"/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</row>
    <row r="509" spans="1:27" ht="24" x14ac:dyDescent="0.55000000000000004">
      <c r="A509" s="59"/>
      <c r="B509" s="59"/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</row>
    <row r="510" spans="1:27" ht="24" x14ac:dyDescent="0.55000000000000004">
      <c r="A510" s="59"/>
      <c r="B510" s="59"/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</row>
    <row r="511" spans="1:27" ht="24" x14ac:dyDescent="0.55000000000000004">
      <c r="A511" s="59"/>
      <c r="B511" s="59"/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</row>
    <row r="512" spans="1:27" ht="24" x14ac:dyDescent="0.55000000000000004">
      <c r="A512" s="59"/>
      <c r="B512" s="59"/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</row>
    <row r="513" spans="1:27" ht="24" x14ac:dyDescent="0.55000000000000004">
      <c r="A513" s="59"/>
      <c r="B513" s="59"/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</row>
    <row r="514" spans="1:27" ht="24" x14ac:dyDescent="0.55000000000000004">
      <c r="A514" s="59"/>
      <c r="B514" s="59"/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</row>
    <row r="515" spans="1:27" ht="24" x14ac:dyDescent="0.55000000000000004">
      <c r="A515" s="59"/>
      <c r="B515" s="59"/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</row>
    <row r="516" spans="1:27" ht="24" x14ac:dyDescent="0.55000000000000004">
      <c r="A516" s="59"/>
      <c r="B516" s="59"/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</row>
    <row r="517" spans="1:27" ht="24" x14ac:dyDescent="0.55000000000000004">
      <c r="A517" s="59"/>
      <c r="B517" s="59"/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</row>
    <row r="518" spans="1:27" ht="24" x14ac:dyDescent="0.55000000000000004">
      <c r="A518" s="59"/>
      <c r="B518" s="59"/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</row>
    <row r="519" spans="1:27" ht="24" x14ac:dyDescent="0.55000000000000004">
      <c r="A519" s="59"/>
      <c r="B519" s="59"/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</row>
    <row r="520" spans="1:27" ht="24" x14ac:dyDescent="0.55000000000000004">
      <c r="A520" s="59"/>
      <c r="B520" s="59"/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</row>
    <row r="521" spans="1:27" ht="24" x14ac:dyDescent="0.55000000000000004">
      <c r="A521" s="59"/>
      <c r="B521" s="59"/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</row>
    <row r="522" spans="1:27" ht="24" x14ac:dyDescent="0.55000000000000004">
      <c r="A522" s="59"/>
      <c r="B522" s="59"/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</row>
    <row r="523" spans="1:27" ht="24" x14ac:dyDescent="0.55000000000000004">
      <c r="A523" s="59"/>
      <c r="B523" s="59"/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</row>
    <row r="524" spans="1:27" ht="24" x14ac:dyDescent="0.55000000000000004">
      <c r="A524" s="59"/>
      <c r="B524" s="59"/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</row>
    <row r="525" spans="1:27" ht="24" x14ac:dyDescent="0.55000000000000004">
      <c r="A525" s="59"/>
      <c r="B525" s="59"/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</row>
    <row r="526" spans="1:27" ht="24" x14ac:dyDescent="0.55000000000000004">
      <c r="A526" s="59"/>
      <c r="B526" s="59"/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</row>
    <row r="527" spans="1:27" ht="24" x14ac:dyDescent="0.55000000000000004">
      <c r="A527" s="59"/>
      <c r="B527" s="59"/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</row>
    <row r="528" spans="1:27" ht="24" x14ac:dyDescent="0.55000000000000004">
      <c r="A528" s="59"/>
      <c r="B528" s="59"/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</row>
    <row r="529" spans="1:27" ht="24" x14ac:dyDescent="0.55000000000000004">
      <c r="A529" s="59"/>
      <c r="B529" s="59"/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</row>
    <row r="530" spans="1:27" ht="24" x14ac:dyDescent="0.55000000000000004">
      <c r="A530" s="59"/>
      <c r="B530" s="59"/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</row>
    <row r="531" spans="1:27" ht="24" x14ac:dyDescent="0.55000000000000004">
      <c r="A531" s="59"/>
      <c r="B531" s="59"/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</row>
    <row r="532" spans="1:27" ht="24" x14ac:dyDescent="0.55000000000000004">
      <c r="A532" s="59"/>
      <c r="B532" s="59"/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</row>
    <row r="533" spans="1:27" ht="24" x14ac:dyDescent="0.55000000000000004">
      <c r="A533" s="59"/>
      <c r="B533" s="59"/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</row>
    <row r="534" spans="1:27" ht="24" x14ac:dyDescent="0.55000000000000004">
      <c r="A534" s="59"/>
      <c r="B534" s="59"/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</row>
    <row r="535" spans="1:27" ht="24" x14ac:dyDescent="0.55000000000000004">
      <c r="A535" s="59"/>
      <c r="B535" s="59"/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</row>
    <row r="536" spans="1:27" ht="24" x14ac:dyDescent="0.55000000000000004">
      <c r="A536" s="59"/>
      <c r="B536" s="59"/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</row>
    <row r="537" spans="1:27" ht="24" x14ac:dyDescent="0.55000000000000004">
      <c r="A537" s="59"/>
      <c r="B537" s="59"/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</row>
    <row r="538" spans="1:27" ht="24" x14ac:dyDescent="0.55000000000000004">
      <c r="A538" s="59"/>
      <c r="B538" s="59"/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</row>
    <row r="539" spans="1:27" ht="24" x14ac:dyDescent="0.55000000000000004">
      <c r="A539" s="59"/>
      <c r="B539" s="59"/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</row>
    <row r="540" spans="1:27" ht="24" x14ac:dyDescent="0.55000000000000004">
      <c r="A540" s="59"/>
      <c r="B540" s="59"/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</row>
    <row r="541" spans="1:27" ht="24" x14ac:dyDescent="0.55000000000000004">
      <c r="A541" s="59"/>
      <c r="B541" s="59"/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</row>
    <row r="542" spans="1:27" ht="24" x14ac:dyDescent="0.55000000000000004">
      <c r="A542" s="59"/>
      <c r="B542" s="59"/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</row>
    <row r="543" spans="1:27" ht="24" x14ac:dyDescent="0.55000000000000004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</row>
    <row r="544" spans="1:27" ht="24" x14ac:dyDescent="0.55000000000000004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</row>
    <row r="545" spans="1:27" ht="24" x14ac:dyDescent="0.55000000000000004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</row>
    <row r="546" spans="1:27" ht="24" x14ac:dyDescent="0.55000000000000004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</row>
    <row r="547" spans="1:27" ht="24" x14ac:dyDescent="0.55000000000000004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</row>
    <row r="548" spans="1:27" ht="24" x14ac:dyDescent="0.55000000000000004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</row>
    <row r="549" spans="1:27" ht="24" x14ac:dyDescent="0.55000000000000004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</row>
    <row r="550" spans="1:27" ht="24" x14ac:dyDescent="0.55000000000000004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</row>
    <row r="551" spans="1:27" ht="24" x14ac:dyDescent="0.55000000000000004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</row>
    <row r="552" spans="1:27" ht="24" x14ac:dyDescent="0.55000000000000004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</row>
    <row r="553" spans="1:27" ht="24" x14ac:dyDescent="0.55000000000000004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</row>
    <row r="554" spans="1:27" ht="24" x14ac:dyDescent="0.55000000000000004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</row>
    <row r="555" spans="1:27" ht="24" x14ac:dyDescent="0.55000000000000004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</row>
    <row r="556" spans="1:27" ht="24" x14ac:dyDescent="0.55000000000000004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</row>
    <row r="557" spans="1:27" ht="24" x14ac:dyDescent="0.55000000000000004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</row>
    <row r="558" spans="1:27" ht="24" x14ac:dyDescent="0.55000000000000004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</row>
    <row r="559" spans="1:27" ht="24" x14ac:dyDescent="0.55000000000000004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</row>
    <row r="560" spans="1:27" ht="24" x14ac:dyDescent="0.55000000000000004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</row>
    <row r="561" spans="1:27" ht="24" x14ac:dyDescent="0.55000000000000004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</row>
    <row r="562" spans="1:27" ht="24" x14ac:dyDescent="0.55000000000000004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</row>
    <row r="563" spans="1:27" ht="24" x14ac:dyDescent="0.55000000000000004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</row>
    <row r="564" spans="1:27" ht="24" x14ac:dyDescent="0.55000000000000004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</row>
    <row r="565" spans="1:27" ht="24" x14ac:dyDescent="0.55000000000000004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</row>
    <row r="566" spans="1:27" ht="24" x14ac:dyDescent="0.55000000000000004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</row>
    <row r="567" spans="1:27" ht="24" x14ac:dyDescent="0.55000000000000004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</row>
    <row r="568" spans="1:27" ht="24" x14ac:dyDescent="0.55000000000000004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</row>
    <row r="569" spans="1:27" ht="24" x14ac:dyDescent="0.55000000000000004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</row>
    <row r="570" spans="1:27" ht="24" x14ac:dyDescent="0.55000000000000004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</row>
    <row r="571" spans="1:27" ht="24" x14ac:dyDescent="0.55000000000000004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</row>
    <row r="572" spans="1:27" ht="24" x14ac:dyDescent="0.55000000000000004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</row>
    <row r="573" spans="1:27" ht="24" x14ac:dyDescent="0.55000000000000004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</row>
    <row r="574" spans="1:27" ht="24" x14ac:dyDescent="0.55000000000000004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</row>
    <row r="575" spans="1:27" ht="24" x14ac:dyDescent="0.55000000000000004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</row>
    <row r="576" spans="1:27" ht="24" x14ac:dyDescent="0.55000000000000004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</row>
    <row r="577" spans="1:27" ht="24" x14ac:dyDescent="0.55000000000000004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</row>
    <row r="578" spans="1:27" ht="24" x14ac:dyDescent="0.55000000000000004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</row>
    <row r="579" spans="1:27" ht="24" x14ac:dyDescent="0.55000000000000004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</row>
    <row r="580" spans="1:27" ht="24" x14ac:dyDescent="0.55000000000000004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</row>
    <row r="581" spans="1:27" ht="24" x14ac:dyDescent="0.55000000000000004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</row>
    <row r="582" spans="1:27" ht="24" x14ac:dyDescent="0.55000000000000004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</row>
    <row r="583" spans="1:27" ht="24" x14ac:dyDescent="0.55000000000000004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</row>
    <row r="584" spans="1:27" ht="24" x14ac:dyDescent="0.55000000000000004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</row>
    <row r="585" spans="1:27" ht="24" x14ac:dyDescent="0.55000000000000004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</row>
    <row r="586" spans="1:27" ht="24" x14ac:dyDescent="0.55000000000000004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</row>
    <row r="587" spans="1:27" ht="24" x14ac:dyDescent="0.55000000000000004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</row>
    <row r="588" spans="1:27" ht="24" x14ac:dyDescent="0.55000000000000004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</row>
    <row r="589" spans="1:27" ht="24" x14ac:dyDescent="0.55000000000000004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</row>
    <row r="590" spans="1:27" ht="24" x14ac:dyDescent="0.55000000000000004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</row>
    <row r="591" spans="1:27" ht="24" x14ac:dyDescent="0.55000000000000004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</row>
    <row r="592" spans="1:27" ht="24" x14ac:dyDescent="0.55000000000000004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</row>
    <row r="593" spans="1:27" ht="24" x14ac:dyDescent="0.55000000000000004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</row>
    <row r="594" spans="1:27" ht="24" x14ac:dyDescent="0.55000000000000004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</row>
    <row r="595" spans="1:27" ht="24" x14ac:dyDescent="0.55000000000000004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</row>
    <row r="596" spans="1:27" ht="24" x14ac:dyDescent="0.55000000000000004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</row>
    <row r="597" spans="1:27" ht="24" x14ac:dyDescent="0.55000000000000004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</row>
    <row r="598" spans="1:27" ht="24" x14ac:dyDescent="0.55000000000000004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</row>
    <row r="599" spans="1:27" ht="24" x14ac:dyDescent="0.55000000000000004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</row>
    <row r="600" spans="1:27" ht="24" x14ac:dyDescent="0.55000000000000004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</row>
    <row r="601" spans="1:27" ht="24" x14ac:dyDescent="0.55000000000000004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</row>
    <row r="602" spans="1:27" ht="24" x14ac:dyDescent="0.55000000000000004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</row>
    <row r="603" spans="1:27" ht="24" x14ac:dyDescent="0.55000000000000004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</row>
    <row r="604" spans="1:27" ht="24" x14ac:dyDescent="0.55000000000000004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</row>
    <row r="605" spans="1:27" ht="24" x14ac:dyDescent="0.55000000000000004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</row>
    <row r="606" spans="1:27" ht="24" x14ac:dyDescent="0.55000000000000004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</row>
    <row r="607" spans="1:27" ht="24" x14ac:dyDescent="0.55000000000000004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</row>
    <row r="608" spans="1:27" ht="24" x14ac:dyDescent="0.55000000000000004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</row>
    <row r="609" spans="1:27" ht="24" x14ac:dyDescent="0.55000000000000004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</row>
    <row r="610" spans="1:27" ht="24" x14ac:dyDescent="0.55000000000000004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</row>
    <row r="611" spans="1:27" ht="24" x14ac:dyDescent="0.55000000000000004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</row>
    <row r="612" spans="1:27" ht="24" x14ac:dyDescent="0.55000000000000004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</row>
    <row r="613" spans="1:27" ht="24" x14ac:dyDescent="0.55000000000000004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</row>
    <row r="614" spans="1:27" ht="24" x14ac:dyDescent="0.55000000000000004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</row>
    <row r="615" spans="1:27" ht="24" x14ac:dyDescent="0.55000000000000004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</row>
    <row r="616" spans="1:27" ht="24" x14ac:dyDescent="0.55000000000000004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</row>
    <row r="617" spans="1:27" ht="24" x14ac:dyDescent="0.55000000000000004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</row>
    <row r="618" spans="1:27" ht="24" x14ac:dyDescent="0.55000000000000004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</row>
    <row r="619" spans="1:27" ht="24" x14ac:dyDescent="0.55000000000000004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</row>
    <row r="620" spans="1:27" ht="24" x14ac:dyDescent="0.55000000000000004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</row>
    <row r="621" spans="1:27" ht="24" x14ac:dyDescent="0.55000000000000004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</row>
    <row r="622" spans="1:27" ht="24" x14ac:dyDescent="0.55000000000000004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</row>
    <row r="623" spans="1:27" ht="24" x14ac:dyDescent="0.55000000000000004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</row>
    <row r="624" spans="1:27" ht="24" x14ac:dyDescent="0.55000000000000004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</row>
    <row r="625" spans="1:27" ht="24" x14ac:dyDescent="0.55000000000000004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</row>
    <row r="626" spans="1:27" ht="24" x14ac:dyDescent="0.55000000000000004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</row>
    <row r="627" spans="1:27" ht="24" x14ac:dyDescent="0.55000000000000004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</row>
    <row r="628" spans="1:27" ht="24" x14ac:dyDescent="0.55000000000000004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</row>
    <row r="629" spans="1:27" ht="24" x14ac:dyDescent="0.55000000000000004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</row>
    <row r="630" spans="1:27" ht="24" x14ac:dyDescent="0.55000000000000004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</row>
    <row r="631" spans="1:27" ht="24" x14ac:dyDescent="0.55000000000000004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</row>
    <row r="632" spans="1:27" ht="24" x14ac:dyDescent="0.55000000000000004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</row>
    <row r="633" spans="1:27" ht="24" x14ac:dyDescent="0.55000000000000004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</row>
    <row r="634" spans="1:27" ht="24" x14ac:dyDescent="0.55000000000000004">
      <c r="A634" s="59"/>
      <c r="B634" s="59"/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</row>
    <row r="635" spans="1:27" ht="24" x14ac:dyDescent="0.55000000000000004">
      <c r="A635" s="59"/>
      <c r="B635" s="59"/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</row>
    <row r="636" spans="1:27" ht="24" x14ac:dyDescent="0.55000000000000004">
      <c r="A636" s="59"/>
      <c r="B636" s="59"/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</row>
    <row r="637" spans="1:27" ht="24" x14ac:dyDescent="0.55000000000000004">
      <c r="A637" s="59"/>
      <c r="B637" s="59"/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</row>
    <row r="638" spans="1:27" ht="24" x14ac:dyDescent="0.55000000000000004">
      <c r="A638" s="59"/>
      <c r="B638" s="59"/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</row>
    <row r="639" spans="1:27" ht="24" x14ac:dyDescent="0.55000000000000004">
      <c r="A639" s="59"/>
      <c r="B639" s="59"/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</row>
    <row r="640" spans="1:27" ht="24" x14ac:dyDescent="0.55000000000000004">
      <c r="A640" s="59"/>
      <c r="B640" s="59"/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</row>
    <row r="641" spans="1:27" ht="24" x14ac:dyDescent="0.55000000000000004">
      <c r="A641" s="59"/>
      <c r="B641" s="59"/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</row>
    <row r="642" spans="1:27" ht="24" x14ac:dyDescent="0.55000000000000004">
      <c r="A642" s="59"/>
      <c r="B642" s="59"/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</row>
    <row r="643" spans="1:27" ht="24" x14ac:dyDescent="0.55000000000000004">
      <c r="A643" s="59"/>
      <c r="B643" s="59"/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</row>
    <row r="644" spans="1:27" ht="24" x14ac:dyDescent="0.55000000000000004">
      <c r="A644" s="59"/>
      <c r="B644" s="59"/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</row>
    <row r="645" spans="1:27" ht="24" x14ac:dyDescent="0.55000000000000004">
      <c r="A645" s="59"/>
      <c r="B645" s="59"/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</row>
    <row r="646" spans="1:27" ht="24" x14ac:dyDescent="0.55000000000000004">
      <c r="A646" s="59"/>
      <c r="B646" s="59"/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</row>
    <row r="647" spans="1:27" ht="24" x14ac:dyDescent="0.55000000000000004">
      <c r="A647" s="59"/>
      <c r="B647" s="59"/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</row>
    <row r="648" spans="1:27" ht="24" x14ac:dyDescent="0.55000000000000004">
      <c r="A648" s="59"/>
      <c r="B648" s="59"/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</row>
    <row r="649" spans="1:27" ht="24" x14ac:dyDescent="0.55000000000000004">
      <c r="A649" s="59"/>
      <c r="B649" s="59"/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</row>
    <row r="650" spans="1:27" ht="24" x14ac:dyDescent="0.55000000000000004">
      <c r="A650" s="59"/>
      <c r="B650" s="59"/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</row>
    <row r="651" spans="1:27" ht="24" x14ac:dyDescent="0.55000000000000004">
      <c r="A651" s="59"/>
      <c r="B651" s="59"/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</row>
    <row r="652" spans="1:27" ht="24" x14ac:dyDescent="0.55000000000000004">
      <c r="A652" s="59"/>
      <c r="B652" s="59"/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</row>
    <row r="653" spans="1:27" ht="24" x14ac:dyDescent="0.55000000000000004">
      <c r="A653" s="59"/>
      <c r="B653" s="59"/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</row>
    <row r="654" spans="1:27" ht="24" x14ac:dyDescent="0.55000000000000004">
      <c r="A654" s="59"/>
      <c r="B654" s="59"/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</row>
    <row r="655" spans="1:27" ht="24" x14ac:dyDescent="0.55000000000000004">
      <c r="A655" s="59"/>
      <c r="B655" s="59"/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</row>
    <row r="656" spans="1:27" ht="24" x14ac:dyDescent="0.55000000000000004">
      <c r="A656" s="59"/>
      <c r="B656" s="59"/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</row>
    <row r="657" spans="1:27" ht="24" x14ac:dyDescent="0.55000000000000004">
      <c r="A657" s="59"/>
      <c r="B657" s="59"/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</row>
    <row r="658" spans="1:27" ht="24" x14ac:dyDescent="0.55000000000000004">
      <c r="A658" s="59"/>
      <c r="B658" s="59"/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</row>
    <row r="659" spans="1:27" ht="24" x14ac:dyDescent="0.55000000000000004">
      <c r="A659" s="59"/>
      <c r="B659" s="59"/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</row>
    <row r="660" spans="1:27" ht="24" x14ac:dyDescent="0.55000000000000004">
      <c r="A660" s="59"/>
      <c r="B660" s="59"/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</row>
    <row r="661" spans="1:27" ht="24" x14ac:dyDescent="0.55000000000000004">
      <c r="A661" s="59"/>
      <c r="B661" s="59"/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</row>
    <row r="662" spans="1:27" ht="24" x14ac:dyDescent="0.55000000000000004">
      <c r="A662" s="59"/>
      <c r="B662" s="59"/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</row>
    <row r="663" spans="1:27" ht="24" x14ac:dyDescent="0.55000000000000004">
      <c r="A663" s="59"/>
      <c r="B663" s="59"/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</row>
    <row r="664" spans="1:27" ht="24" x14ac:dyDescent="0.55000000000000004">
      <c r="A664" s="59"/>
      <c r="B664" s="59"/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</row>
    <row r="665" spans="1:27" ht="24" x14ac:dyDescent="0.55000000000000004">
      <c r="A665" s="59"/>
      <c r="B665" s="59"/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</row>
    <row r="666" spans="1:27" ht="24" x14ac:dyDescent="0.55000000000000004">
      <c r="A666" s="59"/>
      <c r="B666" s="59"/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</row>
    <row r="667" spans="1:27" ht="24" x14ac:dyDescent="0.55000000000000004">
      <c r="A667" s="59"/>
      <c r="B667" s="59"/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</row>
    <row r="668" spans="1:27" ht="24" x14ac:dyDescent="0.55000000000000004">
      <c r="A668" s="59"/>
      <c r="B668" s="59"/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</row>
    <row r="669" spans="1:27" ht="24" x14ac:dyDescent="0.55000000000000004">
      <c r="A669" s="59"/>
      <c r="B669" s="59"/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</row>
    <row r="670" spans="1:27" ht="24" x14ac:dyDescent="0.55000000000000004">
      <c r="A670" s="59"/>
      <c r="B670" s="59"/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</row>
    <row r="671" spans="1:27" ht="24" x14ac:dyDescent="0.55000000000000004">
      <c r="A671" s="59"/>
      <c r="B671" s="59"/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</row>
    <row r="672" spans="1:27" ht="24" x14ac:dyDescent="0.55000000000000004">
      <c r="A672" s="59"/>
      <c r="B672" s="59"/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</row>
    <row r="673" spans="1:27" ht="24" x14ac:dyDescent="0.55000000000000004">
      <c r="A673" s="59"/>
      <c r="B673" s="59"/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</row>
    <row r="674" spans="1:27" ht="24" x14ac:dyDescent="0.55000000000000004">
      <c r="A674" s="59"/>
      <c r="B674" s="59"/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</row>
    <row r="675" spans="1:27" ht="24" x14ac:dyDescent="0.55000000000000004">
      <c r="A675" s="59"/>
      <c r="B675" s="59"/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</row>
    <row r="676" spans="1:27" ht="24" x14ac:dyDescent="0.55000000000000004">
      <c r="A676" s="59"/>
      <c r="B676" s="59"/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</row>
    <row r="677" spans="1:27" ht="24" x14ac:dyDescent="0.55000000000000004">
      <c r="A677" s="59"/>
      <c r="B677" s="59"/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</row>
    <row r="678" spans="1:27" ht="24" x14ac:dyDescent="0.55000000000000004">
      <c r="A678" s="59"/>
      <c r="B678" s="59"/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</row>
    <row r="679" spans="1:27" ht="24" x14ac:dyDescent="0.55000000000000004">
      <c r="A679" s="59"/>
      <c r="B679" s="59"/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</row>
    <row r="680" spans="1:27" ht="24" x14ac:dyDescent="0.55000000000000004">
      <c r="A680" s="59"/>
      <c r="B680" s="59"/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</row>
    <row r="681" spans="1:27" ht="24" x14ac:dyDescent="0.55000000000000004">
      <c r="A681" s="59"/>
      <c r="B681" s="59"/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</row>
    <row r="682" spans="1:27" ht="24" x14ac:dyDescent="0.55000000000000004">
      <c r="A682" s="59"/>
      <c r="B682" s="59"/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</row>
    <row r="683" spans="1:27" ht="24" x14ac:dyDescent="0.55000000000000004">
      <c r="A683" s="59"/>
      <c r="B683" s="59"/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</row>
    <row r="684" spans="1:27" ht="24" x14ac:dyDescent="0.55000000000000004">
      <c r="A684" s="59"/>
      <c r="B684" s="59"/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</row>
    <row r="685" spans="1:27" ht="24" x14ac:dyDescent="0.55000000000000004">
      <c r="A685" s="59"/>
      <c r="B685" s="59"/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</row>
    <row r="686" spans="1:27" ht="24" x14ac:dyDescent="0.55000000000000004">
      <c r="A686" s="59"/>
      <c r="B686" s="59"/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</row>
    <row r="687" spans="1:27" ht="24" x14ac:dyDescent="0.55000000000000004">
      <c r="A687" s="59"/>
      <c r="B687" s="59"/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</row>
    <row r="688" spans="1:27" ht="24" x14ac:dyDescent="0.55000000000000004">
      <c r="A688" s="59"/>
      <c r="B688" s="59"/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</row>
    <row r="689" spans="1:27" ht="24" x14ac:dyDescent="0.55000000000000004">
      <c r="A689" s="59"/>
      <c r="B689" s="59"/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</row>
    <row r="690" spans="1:27" ht="24" x14ac:dyDescent="0.55000000000000004">
      <c r="A690" s="59"/>
      <c r="B690" s="59"/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</row>
    <row r="691" spans="1:27" ht="24" x14ac:dyDescent="0.55000000000000004">
      <c r="A691" s="59"/>
      <c r="B691" s="59"/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</row>
    <row r="692" spans="1:27" ht="24" x14ac:dyDescent="0.55000000000000004">
      <c r="A692" s="59"/>
      <c r="B692" s="59"/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</row>
    <row r="693" spans="1:27" ht="24" x14ac:dyDescent="0.55000000000000004">
      <c r="A693" s="59"/>
      <c r="B693" s="59"/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</row>
    <row r="694" spans="1:27" ht="24" x14ac:dyDescent="0.55000000000000004">
      <c r="A694" s="59"/>
      <c r="B694" s="59"/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</row>
    <row r="695" spans="1:27" ht="24" x14ac:dyDescent="0.55000000000000004">
      <c r="A695" s="59"/>
      <c r="B695" s="59"/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</row>
    <row r="696" spans="1:27" ht="24" x14ac:dyDescent="0.55000000000000004">
      <c r="A696" s="59"/>
      <c r="B696" s="59"/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</row>
    <row r="697" spans="1:27" ht="24" x14ac:dyDescent="0.55000000000000004">
      <c r="A697" s="59"/>
      <c r="B697" s="59"/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</row>
    <row r="698" spans="1:27" ht="24" x14ac:dyDescent="0.55000000000000004">
      <c r="A698" s="59"/>
      <c r="B698" s="59"/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</row>
    <row r="699" spans="1:27" ht="24" x14ac:dyDescent="0.55000000000000004">
      <c r="A699" s="59"/>
      <c r="B699" s="59"/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</row>
    <row r="700" spans="1:27" ht="24" x14ac:dyDescent="0.55000000000000004">
      <c r="A700" s="59"/>
      <c r="B700" s="59"/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</row>
    <row r="701" spans="1:27" ht="24" x14ac:dyDescent="0.55000000000000004">
      <c r="A701" s="59"/>
      <c r="B701" s="59"/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</row>
    <row r="702" spans="1:27" ht="24" x14ac:dyDescent="0.55000000000000004">
      <c r="A702" s="59"/>
      <c r="B702" s="59"/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</row>
    <row r="703" spans="1:27" ht="24" x14ac:dyDescent="0.55000000000000004">
      <c r="A703" s="59"/>
      <c r="B703" s="59"/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</row>
    <row r="704" spans="1:27" ht="24" x14ac:dyDescent="0.55000000000000004">
      <c r="A704" s="59"/>
      <c r="B704" s="59"/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</row>
    <row r="705" spans="1:27" ht="24" x14ac:dyDescent="0.55000000000000004">
      <c r="A705" s="59"/>
      <c r="B705" s="59"/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</row>
    <row r="706" spans="1:27" ht="24" x14ac:dyDescent="0.55000000000000004">
      <c r="A706" s="59"/>
      <c r="B706" s="59"/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</row>
    <row r="707" spans="1:27" ht="24" x14ac:dyDescent="0.55000000000000004">
      <c r="A707" s="59"/>
      <c r="B707" s="59"/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</row>
    <row r="708" spans="1:27" ht="24" x14ac:dyDescent="0.55000000000000004">
      <c r="A708" s="59"/>
      <c r="B708" s="59"/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</row>
    <row r="709" spans="1:27" ht="24" x14ac:dyDescent="0.55000000000000004">
      <c r="A709" s="59"/>
      <c r="B709" s="59"/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</row>
    <row r="710" spans="1:27" ht="24" x14ac:dyDescent="0.55000000000000004">
      <c r="A710" s="59"/>
      <c r="B710" s="59"/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</row>
    <row r="711" spans="1:27" ht="24" x14ac:dyDescent="0.55000000000000004">
      <c r="A711" s="59"/>
      <c r="B711" s="59"/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</row>
    <row r="712" spans="1:27" ht="24" x14ac:dyDescent="0.55000000000000004">
      <c r="A712" s="59"/>
      <c r="B712" s="59"/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</row>
    <row r="713" spans="1:27" ht="24" x14ac:dyDescent="0.55000000000000004">
      <c r="A713" s="59"/>
      <c r="B713" s="59"/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</row>
    <row r="714" spans="1:27" ht="24" x14ac:dyDescent="0.55000000000000004">
      <c r="A714" s="59"/>
      <c r="B714" s="59"/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</row>
    <row r="715" spans="1:27" ht="24" x14ac:dyDescent="0.55000000000000004">
      <c r="A715" s="59"/>
      <c r="B715" s="59"/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</row>
    <row r="716" spans="1:27" ht="24" x14ac:dyDescent="0.55000000000000004">
      <c r="A716" s="59"/>
      <c r="B716" s="59"/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</row>
    <row r="717" spans="1:27" ht="24" x14ac:dyDescent="0.55000000000000004">
      <c r="A717" s="59"/>
      <c r="B717" s="59"/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</row>
    <row r="718" spans="1:27" ht="24" x14ac:dyDescent="0.55000000000000004">
      <c r="A718" s="59"/>
      <c r="B718" s="59"/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</row>
    <row r="719" spans="1:27" ht="24" x14ac:dyDescent="0.55000000000000004">
      <c r="A719" s="59"/>
      <c r="B719" s="59"/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</row>
    <row r="720" spans="1:27" ht="24" x14ac:dyDescent="0.55000000000000004">
      <c r="A720" s="59"/>
      <c r="B720" s="59"/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</row>
    <row r="721" spans="1:27" ht="24" x14ac:dyDescent="0.55000000000000004">
      <c r="A721" s="59"/>
      <c r="B721" s="59"/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</row>
    <row r="722" spans="1:27" ht="24" x14ac:dyDescent="0.55000000000000004">
      <c r="A722" s="59"/>
      <c r="B722" s="59"/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</row>
    <row r="723" spans="1:27" ht="24" x14ac:dyDescent="0.55000000000000004">
      <c r="A723" s="59"/>
      <c r="B723" s="59"/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</row>
    <row r="724" spans="1:27" ht="24" x14ac:dyDescent="0.55000000000000004">
      <c r="A724" s="59"/>
      <c r="B724" s="59"/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</row>
    <row r="725" spans="1:27" ht="24" x14ac:dyDescent="0.55000000000000004">
      <c r="A725" s="59"/>
      <c r="B725" s="59"/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</row>
    <row r="726" spans="1:27" ht="24" x14ac:dyDescent="0.55000000000000004">
      <c r="A726" s="59"/>
      <c r="B726" s="59"/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</row>
    <row r="727" spans="1:27" ht="24" x14ac:dyDescent="0.55000000000000004">
      <c r="A727" s="59"/>
      <c r="B727" s="59"/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</row>
    <row r="728" spans="1:27" ht="24" x14ac:dyDescent="0.55000000000000004">
      <c r="A728" s="59"/>
      <c r="B728" s="59"/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</row>
    <row r="729" spans="1:27" ht="24" x14ac:dyDescent="0.55000000000000004">
      <c r="A729" s="59"/>
      <c r="B729" s="59"/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</row>
    <row r="730" spans="1:27" ht="24" x14ac:dyDescent="0.55000000000000004">
      <c r="A730" s="59"/>
      <c r="B730" s="59"/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</row>
    <row r="731" spans="1:27" ht="24" x14ac:dyDescent="0.55000000000000004">
      <c r="A731" s="59"/>
      <c r="B731" s="59"/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</row>
    <row r="732" spans="1:27" ht="24" x14ac:dyDescent="0.55000000000000004">
      <c r="A732" s="59"/>
      <c r="B732" s="59"/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</row>
    <row r="733" spans="1:27" ht="24" x14ac:dyDescent="0.55000000000000004">
      <c r="A733" s="59"/>
      <c r="B733" s="59"/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</row>
    <row r="734" spans="1:27" ht="24" x14ac:dyDescent="0.55000000000000004">
      <c r="A734" s="59"/>
      <c r="B734" s="59"/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</row>
    <row r="735" spans="1:27" ht="24" x14ac:dyDescent="0.55000000000000004">
      <c r="A735" s="59"/>
      <c r="B735" s="59"/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</row>
    <row r="736" spans="1:27" ht="24" x14ac:dyDescent="0.55000000000000004">
      <c r="A736" s="59"/>
      <c r="B736" s="59"/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</row>
    <row r="737" spans="1:27" ht="24" x14ac:dyDescent="0.55000000000000004">
      <c r="A737" s="59"/>
      <c r="B737" s="59"/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</row>
    <row r="738" spans="1:27" ht="24" x14ac:dyDescent="0.55000000000000004">
      <c r="A738" s="59"/>
      <c r="B738" s="59"/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</row>
    <row r="739" spans="1:27" ht="24" x14ac:dyDescent="0.55000000000000004">
      <c r="A739" s="59"/>
      <c r="B739" s="59"/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</row>
    <row r="740" spans="1:27" ht="24" x14ac:dyDescent="0.55000000000000004">
      <c r="A740" s="59"/>
      <c r="B740" s="59"/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</row>
    <row r="741" spans="1:27" ht="24" x14ac:dyDescent="0.55000000000000004">
      <c r="A741" s="59"/>
      <c r="B741" s="59"/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</row>
    <row r="742" spans="1:27" ht="24" x14ac:dyDescent="0.55000000000000004">
      <c r="A742" s="59"/>
      <c r="B742" s="59"/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</row>
    <row r="743" spans="1:27" ht="24" x14ac:dyDescent="0.55000000000000004">
      <c r="A743" s="59"/>
      <c r="B743" s="59"/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</row>
    <row r="744" spans="1:27" ht="24" x14ac:dyDescent="0.55000000000000004">
      <c r="A744" s="59"/>
      <c r="B744" s="59"/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</row>
    <row r="745" spans="1:27" ht="24" x14ac:dyDescent="0.55000000000000004">
      <c r="A745" s="59"/>
      <c r="B745" s="59"/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</row>
    <row r="746" spans="1:27" ht="24" x14ac:dyDescent="0.55000000000000004">
      <c r="A746" s="59"/>
      <c r="B746" s="59"/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</row>
    <row r="747" spans="1:27" ht="24" x14ac:dyDescent="0.55000000000000004">
      <c r="A747" s="59"/>
      <c r="B747" s="59"/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</row>
    <row r="748" spans="1:27" ht="24" x14ac:dyDescent="0.55000000000000004">
      <c r="A748" s="59"/>
      <c r="B748" s="59"/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</row>
    <row r="749" spans="1:27" ht="24" x14ac:dyDescent="0.55000000000000004">
      <c r="A749" s="59"/>
      <c r="B749" s="59"/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</row>
    <row r="750" spans="1:27" ht="24" x14ac:dyDescent="0.55000000000000004">
      <c r="A750" s="59"/>
      <c r="B750" s="59"/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</row>
    <row r="751" spans="1:27" ht="24" x14ac:dyDescent="0.55000000000000004">
      <c r="A751" s="59"/>
      <c r="B751" s="59"/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</row>
    <row r="752" spans="1:27" ht="24" x14ac:dyDescent="0.55000000000000004">
      <c r="A752" s="59"/>
      <c r="B752" s="59"/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</row>
    <row r="753" spans="1:27" ht="24" x14ac:dyDescent="0.55000000000000004">
      <c r="A753" s="59"/>
      <c r="B753" s="59"/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</row>
    <row r="754" spans="1:27" ht="24" x14ac:dyDescent="0.55000000000000004">
      <c r="A754" s="59"/>
      <c r="B754" s="59"/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</row>
    <row r="755" spans="1:27" ht="24" x14ac:dyDescent="0.55000000000000004">
      <c r="A755" s="59"/>
      <c r="B755" s="59"/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</row>
    <row r="756" spans="1:27" ht="24" x14ac:dyDescent="0.55000000000000004">
      <c r="A756" s="59"/>
      <c r="B756" s="59"/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</row>
    <row r="757" spans="1:27" ht="24" x14ac:dyDescent="0.55000000000000004">
      <c r="A757" s="59"/>
      <c r="B757" s="59"/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</row>
    <row r="758" spans="1:27" ht="24" x14ac:dyDescent="0.55000000000000004">
      <c r="A758" s="59"/>
      <c r="B758" s="59"/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</row>
    <row r="759" spans="1:27" ht="24" x14ac:dyDescent="0.55000000000000004">
      <c r="A759" s="59"/>
      <c r="B759" s="59"/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</row>
    <row r="760" spans="1:27" ht="24" x14ac:dyDescent="0.55000000000000004">
      <c r="A760" s="59"/>
      <c r="B760" s="59"/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</row>
    <row r="761" spans="1:27" ht="24" x14ac:dyDescent="0.55000000000000004">
      <c r="A761" s="59"/>
      <c r="B761" s="59"/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</row>
    <row r="762" spans="1:27" ht="24" x14ac:dyDescent="0.55000000000000004">
      <c r="A762" s="59"/>
      <c r="B762" s="59"/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</row>
    <row r="763" spans="1:27" ht="24" x14ac:dyDescent="0.55000000000000004">
      <c r="A763" s="59"/>
      <c r="B763" s="59"/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</row>
    <row r="764" spans="1:27" ht="24" x14ac:dyDescent="0.55000000000000004">
      <c r="A764" s="59"/>
      <c r="B764" s="59"/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</row>
    <row r="765" spans="1:27" ht="24" x14ac:dyDescent="0.55000000000000004">
      <c r="A765" s="59"/>
      <c r="B765" s="59"/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</row>
    <row r="766" spans="1:27" ht="24" x14ac:dyDescent="0.55000000000000004">
      <c r="A766" s="59"/>
      <c r="B766" s="59"/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</row>
    <row r="767" spans="1:27" ht="24" x14ac:dyDescent="0.55000000000000004">
      <c r="A767" s="59"/>
      <c r="B767" s="59"/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</row>
    <row r="768" spans="1:27" ht="24" x14ac:dyDescent="0.55000000000000004">
      <c r="A768" s="59"/>
      <c r="B768" s="59"/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</row>
    <row r="769" spans="1:27" ht="24" x14ac:dyDescent="0.55000000000000004">
      <c r="A769" s="59"/>
      <c r="B769" s="59"/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</row>
    <row r="770" spans="1:27" ht="24" x14ac:dyDescent="0.55000000000000004">
      <c r="A770" s="59"/>
      <c r="B770" s="59"/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</row>
    <row r="771" spans="1:27" ht="24" x14ac:dyDescent="0.55000000000000004">
      <c r="A771" s="59"/>
      <c r="B771" s="59"/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</row>
    <row r="772" spans="1:27" ht="24" x14ac:dyDescent="0.55000000000000004">
      <c r="A772" s="59"/>
      <c r="B772" s="59"/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</row>
    <row r="773" spans="1:27" ht="24" x14ac:dyDescent="0.55000000000000004">
      <c r="A773" s="59"/>
      <c r="B773" s="59"/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</row>
    <row r="774" spans="1:27" ht="24" x14ac:dyDescent="0.55000000000000004">
      <c r="A774" s="59"/>
      <c r="B774" s="59"/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</row>
    <row r="775" spans="1:27" ht="24" x14ac:dyDescent="0.55000000000000004">
      <c r="A775" s="59"/>
      <c r="B775" s="59"/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</row>
    <row r="776" spans="1:27" ht="24" x14ac:dyDescent="0.55000000000000004">
      <c r="A776" s="59"/>
      <c r="B776" s="59"/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</row>
    <row r="777" spans="1:27" ht="24" x14ac:dyDescent="0.55000000000000004">
      <c r="A777" s="59"/>
      <c r="B777" s="59"/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</row>
    <row r="778" spans="1:27" ht="24" x14ac:dyDescent="0.55000000000000004">
      <c r="A778" s="59"/>
      <c r="B778" s="59"/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</row>
    <row r="779" spans="1:27" ht="24" x14ac:dyDescent="0.55000000000000004">
      <c r="A779" s="59"/>
      <c r="B779" s="59"/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</row>
    <row r="780" spans="1:27" ht="24" x14ac:dyDescent="0.55000000000000004">
      <c r="A780" s="59"/>
      <c r="B780" s="59"/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</row>
    <row r="781" spans="1:27" ht="24" x14ac:dyDescent="0.55000000000000004">
      <c r="A781" s="59"/>
      <c r="B781" s="59"/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</row>
    <row r="782" spans="1:27" ht="24" x14ac:dyDescent="0.55000000000000004">
      <c r="A782" s="59"/>
      <c r="B782" s="59"/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</row>
    <row r="783" spans="1:27" ht="24" x14ac:dyDescent="0.55000000000000004">
      <c r="A783" s="59"/>
      <c r="B783" s="59"/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</row>
    <row r="784" spans="1:27" ht="24" x14ac:dyDescent="0.55000000000000004">
      <c r="A784" s="59"/>
      <c r="B784" s="59"/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</row>
    <row r="785" spans="1:27" ht="24" x14ac:dyDescent="0.55000000000000004">
      <c r="A785" s="59"/>
      <c r="B785" s="59"/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</row>
    <row r="786" spans="1:27" ht="24" x14ac:dyDescent="0.55000000000000004">
      <c r="A786" s="59"/>
      <c r="B786" s="59"/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</row>
    <row r="787" spans="1:27" ht="24" x14ac:dyDescent="0.55000000000000004">
      <c r="A787" s="59"/>
      <c r="B787" s="59"/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</row>
    <row r="788" spans="1:27" ht="24" x14ac:dyDescent="0.55000000000000004">
      <c r="A788" s="59"/>
      <c r="B788" s="59"/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</row>
    <row r="789" spans="1:27" ht="24" x14ac:dyDescent="0.55000000000000004">
      <c r="A789" s="59"/>
      <c r="B789" s="59"/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</row>
    <row r="790" spans="1:27" ht="24" x14ac:dyDescent="0.55000000000000004">
      <c r="A790" s="59"/>
      <c r="B790" s="59"/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</row>
    <row r="791" spans="1:27" ht="24" x14ac:dyDescent="0.55000000000000004">
      <c r="A791" s="59"/>
      <c r="B791" s="59"/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</row>
    <row r="792" spans="1:27" ht="24" x14ac:dyDescent="0.55000000000000004">
      <c r="A792" s="59"/>
      <c r="B792" s="59"/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</row>
    <row r="793" spans="1:27" ht="24" x14ac:dyDescent="0.55000000000000004">
      <c r="A793" s="59"/>
      <c r="B793" s="59"/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</row>
    <row r="794" spans="1:27" ht="24" x14ac:dyDescent="0.55000000000000004">
      <c r="A794" s="59"/>
      <c r="B794" s="59"/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</row>
    <row r="795" spans="1:27" ht="24" x14ac:dyDescent="0.55000000000000004">
      <c r="A795" s="59"/>
      <c r="B795" s="59"/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</row>
    <row r="796" spans="1:27" ht="24" x14ac:dyDescent="0.55000000000000004">
      <c r="A796" s="59"/>
      <c r="B796" s="59"/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</row>
    <row r="797" spans="1:27" ht="24" x14ac:dyDescent="0.55000000000000004">
      <c r="A797" s="59"/>
      <c r="B797" s="59"/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</row>
    <row r="798" spans="1:27" ht="24" x14ac:dyDescent="0.55000000000000004">
      <c r="A798" s="59"/>
      <c r="B798" s="59"/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</row>
    <row r="799" spans="1:27" ht="24" x14ac:dyDescent="0.55000000000000004">
      <c r="A799" s="59"/>
      <c r="B799" s="59"/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</row>
    <row r="800" spans="1:27" ht="24" x14ac:dyDescent="0.55000000000000004">
      <c r="A800" s="59"/>
      <c r="B800" s="59"/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</row>
    <row r="801" spans="1:27" ht="24" x14ac:dyDescent="0.55000000000000004">
      <c r="A801" s="59"/>
      <c r="B801" s="59"/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</row>
    <row r="802" spans="1:27" ht="24" x14ac:dyDescent="0.55000000000000004">
      <c r="A802" s="59"/>
      <c r="B802" s="59"/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</row>
    <row r="803" spans="1:27" ht="24" x14ac:dyDescent="0.55000000000000004">
      <c r="A803" s="59"/>
      <c r="B803" s="59"/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</row>
    <row r="804" spans="1:27" ht="24" x14ac:dyDescent="0.55000000000000004">
      <c r="A804" s="59"/>
      <c r="B804" s="59"/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</row>
    <row r="805" spans="1:27" ht="24" x14ac:dyDescent="0.55000000000000004">
      <c r="A805" s="59"/>
      <c r="B805" s="59"/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</row>
    <row r="806" spans="1:27" ht="24" x14ac:dyDescent="0.55000000000000004">
      <c r="A806" s="59"/>
      <c r="B806" s="59"/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</row>
    <row r="807" spans="1:27" ht="24" x14ac:dyDescent="0.55000000000000004">
      <c r="A807" s="59"/>
      <c r="B807" s="59"/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</row>
    <row r="808" spans="1:27" ht="24" x14ac:dyDescent="0.55000000000000004">
      <c r="A808" s="59"/>
      <c r="B808" s="59"/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</row>
    <row r="809" spans="1:27" ht="24" x14ac:dyDescent="0.55000000000000004">
      <c r="A809" s="59"/>
      <c r="B809" s="59"/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</row>
    <row r="810" spans="1:27" ht="24" x14ac:dyDescent="0.55000000000000004">
      <c r="A810" s="59"/>
      <c r="B810" s="59"/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</row>
    <row r="811" spans="1:27" ht="24" x14ac:dyDescent="0.55000000000000004">
      <c r="A811" s="59"/>
      <c r="B811" s="59"/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</row>
    <row r="812" spans="1:27" ht="24" x14ac:dyDescent="0.55000000000000004">
      <c r="A812" s="59"/>
      <c r="B812" s="59"/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</row>
    <row r="813" spans="1:27" ht="24" x14ac:dyDescent="0.55000000000000004">
      <c r="A813" s="59"/>
      <c r="B813" s="59"/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</row>
    <row r="814" spans="1:27" ht="24" x14ac:dyDescent="0.55000000000000004">
      <c r="A814" s="59"/>
      <c r="B814" s="59"/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</row>
    <row r="815" spans="1:27" ht="24" x14ac:dyDescent="0.55000000000000004">
      <c r="A815" s="59"/>
      <c r="B815" s="59"/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</row>
    <row r="816" spans="1:27" ht="24" x14ac:dyDescent="0.55000000000000004">
      <c r="A816" s="59"/>
      <c r="B816" s="59"/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</row>
    <row r="817" spans="1:27" ht="24" x14ac:dyDescent="0.55000000000000004">
      <c r="A817" s="59"/>
      <c r="B817" s="59"/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</row>
    <row r="818" spans="1:27" ht="24" x14ac:dyDescent="0.55000000000000004">
      <c r="A818" s="59"/>
      <c r="B818" s="59"/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</row>
    <row r="819" spans="1:27" ht="24" x14ac:dyDescent="0.55000000000000004">
      <c r="A819" s="59"/>
      <c r="B819" s="59"/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</row>
    <row r="820" spans="1:27" ht="24" x14ac:dyDescent="0.55000000000000004">
      <c r="A820" s="59"/>
      <c r="B820" s="59"/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</row>
    <row r="821" spans="1:27" ht="24" x14ac:dyDescent="0.55000000000000004">
      <c r="A821" s="59"/>
      <c r="B821" s="59"/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</row>
    <row r="822" spans="1:27" ht="24" x14ac:dyDescent="0.55000000000000004">
      <c r="A822" s="59"/>
      <c r="B822" s="59"/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</row>
    <row r="823" spans="1:27" ht="24" x14ac:dyDescent="0.55000000000000004">
      <c r="A823" s="59"/>
      <c r="B823" s="59"/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</row>
    <row r="824" spans="1:27" ht="24" x14ac:dyDescent="0.55000000000000004">
      <c r="A824" s="59"/>
      <c r="B824" s="59"/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</row>
    <row r="825" spans="1:27" ht="24" x14ac:dyDescent="0.55000000000000004">
      <c r="A825" s="59"/>
      <c r="B825" s="59"/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</row>
    <row r="826" spans="1:27" ht="24" x14ac:dyDescent="0.55000000000000004">
      <c r="A826" s="59"/>
      <c r="B826" s="59"/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</row>
    <row r="827" spans="1:27" ht="24" x14ac:dyDescent="0.55000000000000004">
      <c r="A827" s="59"/>
      <c r="B827" s="59"/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</row>
    <row r="828" spans="1:27" ht="24" x14ac:dyDescent="0.55000000000000004">
      <c r="A828" s="59"/>
      <c r="B828" s="59"/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</row>
    <row r="829" spans="1:27" ht="24" x14ac:dyDescent="0.55000000000000004">
      <c r="A829" s="59"/>
      <c r="B829" s="59"/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</row>
    <row r="830" spans="1:27" ht="24" x14ac:dyDescent="0.55000000000000004">
      <c r="A830" s="59"/>
      <c r="B830" s="59"/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</row>
    <row r="831" spans="1:27" ht="24" x14ac:dyDescent="0.55000000000000004">
      <c r="A831" s="59"/>
      <c r="B831" s="59"/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</row>
    <row r="832" spans="1:27" ht="24" x14ac:dyDescent="0.55000000000000004">
      <c r="A832" s="59"/>
      <c r="B832" s="59"/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</row>
    <row r="833" spans="1:27" ht="24" x14ac:dyDescent="0.55000000000000004">
      <c r="A833" s="59"/>
      <c r="B833" s="59"/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</row>
    <row r="834" spans="1:27" ht="24" x14ac:dyDescent="0.55000000000000004">
      <c r="A834" s="59"/>
      <c r="B834" s="59"/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</row>
    <row r="835" spans="1:27" ht="24" x14ac:dyDescent="0.55000000000000004">
      <c r="A835" s="59"/>
      <c r="B835" s="59"/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</row>
    <row r="836" spans="1:27" ht="24" x14ac:dyDescent="0.55000000000000004">
      <c r="A836" s="59"/>
      <c r="B836" s="59"/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</row>
    <row r="837" spans="1:27" ht="24" x14ac:dyDescent="0.55000000000000004">
      <c r="A837" s="59"/>
      <c r="B837" s="59"/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</row>
    <row r="838" spans="1:27" ht="24" x14ac:dyDescent="0.55000000000000004">
      <c r="A838" s="59"/>
      <c r="B838" s="59"/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</row>
    <row r="839" spans="1:27" ht="24" x14ac:dyDescent="0.55000000000000004">
      <c r="A839" s="59"/>
      <c r="B839" s="59"/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</row>
    <row r="840" spans="1:27" ht="24" x14ac:dyDescent="0.55000000000000004">
      <c r="A840" s="59"/>
      <c r="B840" s="59"/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</row>
    <row r="841" spans="1:27" ht="24" x14ac:dyDescent="0.55000000000000004">
      <c r="A841" s="59"/>
      <c r="B841" s="59"/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</row>
    <row r="842" spans="1:27" ht="24" x14ac:dyDescent="0.55000000000000004">
      <c r="A842" s="59"/>
      <c r="B842" s="59"/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</row>
    <row r="843" spans="1:27" ht="24" x14ac:dyDescent="0.55000000000000004">
      <c r="A843" s="59"/>
      <c r="B843" s="59"/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</row>
    <row r="844" spans="1:27" ht="24" x14ac:dyDescent="0.55000000000000004">
      <c r="A844" s="59"/>
      <c r="B844" s="59"/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</row>
    <row r="845" spans="1:27" ht="24" x14ac:dyDescent="0.55000000000000004">
      <c r="A845" s="59"/>
      <c r="B845" s="59"/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</row>
    <row r="846" spans="1:27" ht="24" x14ac:dyDescent="0.55000000000000004">
      <c r="A846" s="59"/>
      <c r="B846" s="59"/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</row>
    <row r="847" spans="1:27" ht="24" x14ac:dyDescent="0.55000000000000004">
      <c r="A847" s="59"/>
      <c r="B847" s="59"/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</row>
    <row r="848" spans="1:27" ht="24" x14ac:dyDescent="0.55000000000000004">
      <c r="A848" s="59"/>
      <c r="B848" s="59"/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</row>
    <row r="849" spans="1:27" ht="24" x14ac:dyDescent="0.55000000000000004">
      <c r="A849" s="59"/>
      <c r="B849" s="59"/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</row>
    <row r="850" spans="1:27" ht="24" x14ac:dyDescent="0.55000000000000004">
      <c r="A850" s="59"/>
      <c r="B850" s="59"/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</row>
    <row r="851" spans="1:27" ht="24" x14ac:dyDescent="0.55000000000000004">
      <c r="A851" s="59"/>
      <c r="B851" s="59"/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</row>
    <row r="852" spans="1:27" ht="24" x14ac:dyDescent="0.55000000000000004">
      <c r="A852" s="59"/>
      <c r="B852" s="59"/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</row>
    <row r="853" spans="1:27" ht="24" x14ac:dyDescent="0.55000000000000004">
      <c r="A853" s="59"/>
      <c r="B853" s="59"/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</row>
    <row r="854" spans="1:27" ht="24" x14ac:dyDescent="0.55000000000000004">
      <c r="A854" s="59"/>
      <c r="B854" s="59"/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</row>
    <row r="855" spans="1:27" ht="24" x14ac:dyDescent="0.55000000000000004">
      <c r="A855" s="59"/>
      <c r="B855" s="59"/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</row>
    <row r="856" spans="1:27" ht="24" x14ac:dyDescent="0.55000000000000004">
      <c r="A856" s="59"/>
      <c r="B856" s="59"/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</row>
    <row r="857" spans="1:27" ht="24" x14ac:dyDescent="0.55000000000000004">
      <c r="A857" s="59"/>
      <c r="B857" s="59"/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</row>
    <row r="858" spans="1:27" ht="24" x14ac:dyDescent="0.55000000000000004">
      <c r="A858" s="59"/>
      <c r="B858" s="59"/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</row>
    <row r="859" spans="1:27" ht="24" x14ac:dyDescent="0.55000000000000004">
      <c r="A859" s="59"/>
      <c r="B859" s="59"/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</row>
    <row r="860" spans="1:27" ht="24" x14ac:dyDescent="0.55000000000000004">
      <c r="A860" s="59"/>
      <c r="B860" s="59"/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</row>
    <row r="861" spans="1:27" ht="24" x14ac:dyDescent="0.55000000000000004">
      <c r="A861" s="59"/>
      <c r="B861" s="59"/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</row>
    <row r="862" spans="1:27" ht="24" x14ac:dyDescent="0.55000000000000004">
      <c r="A862" s="59"/>
      <c r="B862" s="59"/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</row>
    <row r="863" spans="1:27" ht="24" x14ac:dyDescent="0.55000000000000004">
      <c r="A863" s="59"/>
      <c r="B863" s="59"/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</row>
    <row r="864" spans="1:27" ht="24" x14ac:dyDescent="0.55000000000000004">
      <c r="A864" s="59"/>
      <c r="B864" s="59"/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</row>
    <row r="865" spans="1:27" ht="24" x14ac:dyDescent="0.55000000000000004">
      <c r="A865" s="59"/>
      <c r="B865" s="59"/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</row>
    <row r="866" spans="1:27" ht="24" x14ac:dyDescent="0.55000000000000004">
      <c r="A866" s="59"/>
      <c r="B866" s="59"/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</row>
    <row r="867" spans="1:27" ht="24" x14ac:dyDescent="0.55000000000000004">
      <c r="A867" s="59"/>
      <c r="B867" s="59"/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</row>
    <row r="868" spans="1:27" ht="24" x14ac:dyDescent="0.55000000000000004">
      <c r="A868" s="59"/>
      <c r="B868" s="59"/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</row>
    <row r="869" spans="1:27" ht="24" x14ac:dyDescent="0.55000000000000004">
      <c r="A869" s="59"/>
      <c r="B869" s="59"/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</row>
    <row r="870" spans="1:27" ht="24" x14ac:dyDescent="0.55000000000000004">
      <c r="A870" s="59"/>
      <c r="B870" s="59"/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</row>
    <row r="871" spans="1:27" ht="24" x14ac:dyDescent="0.55000000000000004">
      <c r="A871" s="59"/>
      <c r="B871" s="59"/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</row>
    <row r="872" spans="1:27" ht="24" x14ac:dyDescent="0.55000000000000004">
      <c r="A872" s="59"/>
      <c r="B872" s="59"/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</row>
    <row r="873" spans="1:27" ht="24" x14ac:dyDescent="0.55000000000000004">
      <c r="A873" s="59"/>
      <c r="B873" s="59"/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</row>
    <row r="874" spans="1:27" ht="24" x14ac:dyDescent="0.55000000000000004">
      <c r="A874" s="59"/>
      <c r="B874" s="59"/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</row>
    <row r="875" spans="1:27" ht="24" x14ac:dyDescent="0.55000000000000004">
      <c r="A875" s="59"/>
      <c r="B875" s="59"/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</row>
    <row r="876" spans="1:27" ht="24" x14ac:dyDescent="0.55000000000000004">
      <c r="A876" s="59"/>
      <c r="B876" s="59"/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</row>
    <row r="877" spans="1:27" ht="24" x14ac:dyDescent="0.55000000000000004">
      <c r="A877" s="59"/>
      <c r="B877" s="59"/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</row>
    <row r="878" spans="1:27" ht="24" x14ac:dyDescent="0.55000000000000004">
      <c r="A878" s="59"/>
      <c r="B878" s="59"/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</row>
    <row r="879" spans="1:27" ht="24" x14ac:dyDescent="0.55000000000000004">
      <c r="A879" s="59"/>
      <c r="B879" s="59"/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</row>
    <row r="880" spans="1:27" ht="24" x14ac:dyDescent="0.55000000000000004">
      <c r="A880" s="59"/>
      <c r="B880" s="59"/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</row>
    <row r="881" spans="1:27" ht="24" x14ac:dyDescent="0.55000000000000004">
      <c r="A881" s="59"/>
      <c r="B881" s="59"/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</row>
    <row r="882" spans="1:27" ht="24" x14ac:dyDescent="0.55000000000000004">
      <c r="A882" s="59"/>
      <c r="B882" s="59"/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</row>
    <row r="883" spans="1:27" ht="24" x14ac:dyDescent="0.55000000000000004">
      <c r="A883" s="59"/>
      <c r="B883" s="59"/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</row>
    <row r="884" spans="1:27" ht="24" x14ac:dyDescent="0.55000000000000004">
      <c r="A884" s="59"/>
      <c r="B884" s="59"/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</row>
    <row r="885" spans="1:27" ht="24" x14ac:dyDescent="0.55000000000000004">
      <c r="A885" s="59"/>
      <c r="B885" s="59"/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</row>
    <row r="886" spans="1:27" ht="24" x14ac:dyDescent="0.55000000000000004">
      <c r="A886" s="59"/>
      <c r="B886" s="59"/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</row>
    <row r="887" spans="1:27" ht="24" x14ac:dyDescent="0.55000000000000004">
      <c r="A887" s="59"/>
      <c r="B887" s="59"/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</row>
    <row r="888" spans="1:27" ht="24" x14ac:dyDescent="0.55000000000000004">
      <c r="A888" s="59"/>
      <c r="B888" s="59"/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</row>
    <row r="889" spans="1:27" ht="24" x14ac:dyDescent="0.55000000000000004">
      <c r="A889" s="59"/>
      <c r="B889" s="59"/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</row>
    <row r="890" spans="1:27" ht="24" x14ac:dyDescent="0.55000000000000004">
      <c r="A890" s="59"/>
      <c r="B890" s="59"/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</row>
    <row r="891" spans="1:27" ht="24" x14ac:dyDescent="0.55000000000000004">
      <c r="A891" s="59"/>
      <c r="B891" s="59"/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</row>
    <row r="892" spans="1:27" ht="24" x14ac:dyDescent="0.55000000000000004">
      <c r="A892" s="59"/>
      <c r="B892" s="59"/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</row>
    <row r="893" spans="1:27" ht="24" x14ac:dyDescent="0.55000000000000004">
      <c r="A893" s="59"/>
      <c r="B893" s="59"/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</row>
    <row r="894" spans="1:27" ht="24" x14ac:dyDescent="0.55000000000000004">
      <c r="A894" s="59"/>
      <c r="B894" s="59"/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</row>
    <row r="895" spans="1:27" ht="24" x14ac:dyDescent="0.55000000000000004">
      <c r="A895" s="59"/>
      <c r="B895" s="59"/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</row>
    <row r="896" spans="1:27" ht="24" x14ac:dyDescent="0.55000000000000004">
      <c r="A896" s="59"/>
      <c r="B896" s="59"/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</row>
    <row r="897" spans="1:27" ht="24" x14ac:dyDescent="0.55000000000000004">
      <c r="A897" s="59"/>
      <c r="B897" s="59"/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</row>
    <row r="898" spans="1:27" ht="24" x14ac:dyDescent="0.55000000000000004">
      <c r="A898" s="59"/>
      <c r="B898" s="59"/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</row>
    <row r="899" spans="1:27" ht="24" x14ac:dyDescent="0.55000000000000004">
      <c r="A899" s="59"/>
      <c r="B899" s="59"/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</row>
    <row r="900" spans="1:27" ht="24" x14ac:dyDescent="0.55000000000000004">
      <c r="A900" s="59"/>
      <c r="B900" s="59"/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</row>
    <row r="901" spans="1:27" ht="24" x14ac:dyDescent="0.55000000000000004">
      <c r="A901" s="59"/>
      <c r="B901" s="59"/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</row>
    <row r="902" spans="1:27" ht="24" x14ac:dyDescent="0.55000000000000004">
      <c r="A902" s="59"/>
      <c r="B902" s="59"/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</row>
    <row r="903" spans="1:27" ht="24" x14ac:dyDescent="0.55000000000000004">
      <c r="A903" s="59"/>
      <c r="B903" s="59"/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</row>
    <row r="904" spans="1:27" ht="24" x14ac:dyDescent="0.55000000000000004">
      <c r="A904" s="59"/>
      <c r="B904" s="59"/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</row>
    <row r="905" spans="1:27" ht="24" x14ac:dyDescent="0.55000000000000004">
      <c r="A905" s="59"/>
      <c r="B905" s="59"/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</row>
    <row r="906" spans="1:27" ht="24" x14ac:dyDescent="0.55000000000000004">
      <c r="A906" s="59"/>
      <c r="B906" s="59"/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</row>
    <row r="907" spans="1:27" ht="24" x14ac:dyDescent="0.55000000000000004">
      <c r="A907" s="59"/>
      <c r="B907" s="59"/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</row>
    <row r="908" spans="1:27" ht="24" x14ac:dyDescent="0.55000000000000004">
      <c r="A908" s="59"/>
      <c r="B908" s="59"/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</row>
    <row r="909" spans="1:27" ht="24" x14ac:dyDescent="0.55000000000000004">
      <c r="A909" s="59"/>
      <c r="B909" s="59"/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</row>
    <row r="910" spans="1:27" ht="24" x14ac:dyDescent="0.55000000000000004">
      <c r="A910" s="59"/>
      <c r="B910" s="59"/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</row>
    <row r="911" spans="1:27" ht="24" x14ac:dyDescent="0.55000000000000004">
      <c r="A911" s="59"/>
      <c r="B911" s="59"/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</row>
    <row r="912" spans="1:27" ht="24" x14ac:dyDescent="0.55000000000000004">
      <c r="A912" s="59"/>
      <c r="B912" s="59"/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</row>
    <row r="913" spans="1:27" ht="24" x14ac:dyDescent="0.55000000000000004">
      <c r="A913" s="59"/>
      <c r="B913" s="59"/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</row>
    <row r="914" spans="1:27" ht="24" x14ac:dyDescent="0.55000000000000004">
      <c r="A914" s="59"/>
      <c r="B914" s="59"/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</row>
    <row r="915" spans="1:27" ht="24" x14ac:dyDescent="0.55000000000000004">
      <c r="A915" s="59"/>
      <c r="B915" s="59"/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</row>
    <row r="916" spans="1:27" ht="24" x14ac:dyDescent="0.55000000000000004">
      <c r="A916" s="59"/>
      <c r="B916" s="59"/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</row>
    <row r="917" spans="1:27" ht="24" x14ac:dyDescent="0.55000000000000004">
      <c r="A917" s="59"/>
      <c r="B917" s="59"/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</row>
    <row r="918" spans="1:27" ht="24" x14ac:dyDescent="0.55000000000000004">
      <c r="A918" s="59"/>
      <c r="B918" s="59"/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</row>
    <row r="919" spans="1:27" ht="24" x14ac:dyDescent="0.55000000000000004">
      <c r="A919" s="59"/>
      <c r="B919" s="59"/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</row>
    <row r="920" spans="1:27" ht="24" x14ac:dyDescent="0.55000000000000004">
      <c r="A920" s="59"/>
      <c r="B920" s="59"/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</row>
    <row r="921" spans="1:27" ht="24" x14ac:dyDescent="0.55000000000000004">
      <c r="A921" s="59"/>
      <c r="B921" s="59"/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</row>
    <row r="922" spans="1:27" ht="24" x14ac:dyDescent="0.55000000000000004">
      <c r="A922" s="59"/>
      <c r="B922" s="59"/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</row>
    <row r="923" spans="1:27" ht="24" x14ac:dyDescent="0.55000000000000004">
      <c r="A923" s="59"/>
      <c r="B923" s="59"/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</row>
    <row r="924" spans="1:27" ht="24" x14ac:dyDescent="0.55000000000000004">
      <c r="A924" s="59"/>
      <c r="B924" s="59"/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</row>
    <row r="925" spans="1:27" ht="24" x14ac:dyDescent="0.55000000000000004">
      <c r="A925" s="59"/>
      <c r="B925" s="59"/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</row>
    <row r="926" spans="1:27" ht="24" x14ac:dyDescent="0.55000000000000004">
      <c r="A926" s="59"/>
      <c r="B926" s="59"/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</row>
    <row r="927" spans="1:27" ht="24" x14ac:dyDescent="0.55000000000000004">
      <c r="A927" s="59"/>
      <c r="B927" s="59"/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</row>
    <row r="928" spans="1:27" ht="24" x14ac:dyDescent="0.55000000000000004">
      <c r="A928" s="59"/>
      <c r="B928" s="59"/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</row>
    <row r="929" spans="1:27" ht="24" x14ac:dyDescent="0.55000000000000004">
      <c r="A929" s="59"/>
      <c r="B929" s="59"/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</row>
    <row r="930" spans="1:27" ht="24" x14ac:dyDescent="0.55000000000000004">
      <c r="A930" s="59"/>
      <c r="B930" s="59"/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</row>
    <row r="931" spans="1:27" ht="24" x14ac:dyDescent="0.55000000000000004">
      <c r="A931" s="59"/>
      <c r="B931" s="59"/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</row>
    <row r="932" spans="1:27" ht="24" x14ac:dyDescent="0.55000000000000004">
      <c r="A932" s="59"/>
      <c r="B932" s="59"/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</row>
    <row r="933" spans="1:27" ht="24" x14ac:dyDescent="0.55000000000000004">
      <c r="A933" s="59"/>
      <c r="B933" s="59"/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</row>
    <row r="934" spans="1:27" ht="24" x14ac:dyDescent="0.55000000000000004">
      <c r="A934" s="59"/>
      <c r="B934" s="59"/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</row>
    <row r="935" spans="1:27" ht="24" x14ac:dyDescent="0.55000000000000004">
      <c r="A935" s="59"/>
      <c r="B935" s="59"/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</row>
    <row r="936" spans="1:27" ht="24" x14ac:dyDescent="0.55000000000000004">
      <c r="A936" s="59"/>
      <c r="B936" s="59"/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</row>
    <row r="937" spans="1:27" ht="24" x14ac:dyDescent="0.55000000000000004">
      <c r="A937" s="59"/>
      <c r="B937" s="59"/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</row>
    <row r="938" spans="1:27" ht="24" x14ac:dyDescent="0.55000000000000004">
      <c r="A938" s="59"/>
      <c r="B938" s="59"/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</row>
    <row r="939" spans="1:27" ht="24" x14ac:dyDescent="0.55000000000000004">
      <c r="A939" s="59"/>
      <c r="B939" s="59"/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</row>
    <row r="940" spans="1:27" ht="24" x14ac:dyDescent="0.55000000000000004">
      <c r="A940" s="59"/>
      <c r="B940" s="59"/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</row>
    <row r="941" spans="1:27" ht="24" x14ac:dyDescent="0.55000000000000004">
      <c r="A941" s="59"/>
      <c r="B941" s="59"/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</row>
    <row r="942" spans="1:27" ht="24" x14ac:dyDescent="0.55000000000000004">
      <c r="A942" s="59"/>
      <c r="B942" s="59"/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</row>
    <row r="943" spans="1:27" ht="24" x14ac:dyDescent="0.55000000000000004">
      <c r="A943" s="59"/>
      <c r="B943" s="59"/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</row>
    <row r="944" spans="1:27" ht="24" x14ac:dyDescent="0.55000000000000004">
      <c r="A944" s="59"/>
      <c r="B944" s="59"/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</row>
    <row r="945" spans="1:27" ht="24" x14ac:dyDescent="0.55000000000000004">
      <c r="A945" s="59"/>
      <c r="B945" s="59"/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</row>
    <row r="946" spans="1:27" ht="24" x14ac:dyDescent="0.55000000000000004">
      <c r="A946" s="59"/>
      <c r="B946" s="59"/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</row>
    <row r="947" spans="1:27" ht="24" x14ac:dyDescent="0.55000000000000004">
      <c r="A947" s="59"/>
      <c r="B947" s="59"/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</row>
    <row r="948" spans="1:27" ht="24" x14ac:dyDescent="0.55000000000000004">
      <c r="A948" s="59"/>
      <c r="B948" s="59"/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</row>
    <row r="949" spans="1:27" ht="24" x14ac:dyDescent="0.55000000000000004">
      <c r="A949" s="59"/>
      <c r="B949" s="59"/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</row>
    <row r="950" spans="1:27" ht="24" x14ac:dyDescent="0.55000000000000004">
      <c r="A950" s="59"/>
      <c r="B950" s="59"/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</row>
    <row r="951" spans="1:27" ht="24" x14ac:dyDescent="0.55000000000000004">
      <c r="A951" s="59"/>
      <c r="B951" s="59"/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</row>
    <row r="952" spans="1:27" ht="24" x14ac:dyDescent="0.55000000000000004">
      <c r="A952" s="59"/>
      <c r="B952" s="59"/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</row>
    <row r="953" spans="1:27" ht="24" x14ac:dyDescent="0.55000000000000004">
      <c r="A953" s="59"/>
      <c r="B953" s="59"/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</row>
    <row r="954" spans="1:27" ht="24" x14ac:dyDescent="0.55000000000000004">
      <c r="A954" s="59"/>
      <c r="B954" s="59"/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</row>
    <row r="955" spans="1:27" ht="24" x14ac:dyDescent="0.55000000000000004">
      <c r="A955" s="59"/>
      <c r="B955" s="59"/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</row>
    <row r="956" spans="1:27" ht="24" x14ac:dyDescent="0.55000000000000004">
      <c r="A956" s="59"/>
      <c r="B956" s="59"/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</row>
    <row r="957" spans="1:27" ht="24" x14ac:dyDescent="0.55000000000000004">
      <c r="A957" s="59"/>
      <c r="B957" s="59"/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</row>
    <row r="958" spans="1:27" ht="24" x14ac:dyDescent="0.55000000000000004">
      <c r="A958" s="59"/>
      <c r="B958" s="59"/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</row>
    <row r="959" spans="1:27" ht="24" x14ac:dyDescent="0.55000000000000004">
      <c r="A959" s="59"/>
      <c r="B959" s="59"/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</row>
    <row r="960" spans="1:27" ht="24" x14ac:dyDescent="0.55000000000000004">
      <c r="A960" s="59"/>
      <c r="B960" s="59"/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</row>
    <row r="961" spans="1:27" ht="24" x14ac:dyDescent="0.55000000000000004">
      <c r="A961" s="59"/>
      <c r="B961" s="59"/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</row>
    <row r="962" spans="1:27" ht="24" x14ac:dyDescent="0.55000000000000004">
      <c r="A962" s="59"/>
      <c r="B962" s="59"/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</row>
    <row r="963" spans="1:27" ht="24" x14ac:dyDescent="0.55000000000000004">
      <c r="A963" s="59"/>
      <c r="B963" s="59"/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</row>
    <row r="964" spans="1:27" ht="24" x14ac:dyDescent="0.55000000000000004">
      <c r="A964" s="59"/>
      <c r="B964" s="59"/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</row>
    <row r="965" spans="1:27" ht="24" x14ac:dyDescent="0.55000000000000004">
      <c r="A965" s="59"/>
      <c r="B965" s="59"/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</row>
    <row r="966" spans="1:27" ht="24" x14ac:dyDescent="0.55000000000000004">
      <c r="A966" s="59"/>
      <c r="B966" s="59"/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</row>
    <row r="967" spans="1:27" ht="24" x14ac:dyDescent="0.55000000000000004">
      <c r="A967" s="59"/>
      <c r="B967" s="59"/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</row>
    <row r="968" spans="1:27" ht="24" x14ac:dyDescent="0.55000000000000004">
      <c r="A968" s="59"/>
      <c r="B968" s="59"/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</row>
    <row r="969" spans="1:27" ht="24" x14ac:dyDescent="0.55000000000000004">
      <c r="A969" s="59"/>
      <c r="B969" s="59"/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</row>
    <row r="970" spans="1:27" ht="24" x14ac:dyDescent="0.55000000000000004">
      <c r="A970" s="59"/>
      <c r="B970" s="59"/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</row>
    <row r="971" spans="1:27" ht="24" x14ac:dyDescent="0.55000000000000004">
      <c r="A971" s="59"/>
      <c r="B971" s="59"/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</row>
    <row r="972" spans="1:27" ht="24" x14ac:dyDescent="0.55000000000000004">
      <c r="A972" s="59"/>
      <c r="B972" s="59"/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</row>
    <row r="973" spans="1:27" ht="24" x14ac:dyDescent="0.55000000000000004">
      <c r="A973" s="59"/>
      <c r="B973" s="59"/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</row>
    <row r="974" spans="1:27" ht="24" x14ac:dyDescent="0.55000000000000004">
      <c r="A974" s="59"/>
      <c r="B974" s="59"/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</row>
    <row r="975" spans="1:27" ht="24" x14ac:dyDescent="0.55000000000000004">
      <c r="A975" s="59"/>
      <c r="B975" s="59"/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</row>
    <row r="976" spans="1:27" ht="24" x14ac:dyDescent="0.55000000000000004">
      <c r="A976" s="59"/>
      <c r="B976" s="59"/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</row>
  </sheetData>
  <mergeCells count="6">
    <mergeCell ref="B30:D30"/>
    <mergeCell ref="B4:C4"/>
    <mergeCell ref="B5:D5"/>
    <mergeCell ref="B10:D10"/>
    <mergeCell ref="B22:D22"/>
    <mergeCell ref="B26:D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>
      <selection activeCell="K14" sqref="K14"/>
    </sheetView>
  </sheetViews>
  <sheetFormatPr defaultColWidth="12.5703125" defaultRowHeight="15.75" customHeight="1" x14ac:dyDescent="0.55000000000000004"/>
  <cols>
    <col min="1" max="1" width="7.42578125" style="7" customWidth="1"/>
    <col min="2" max="2" width="9.140625" style="7" customWidth="1"/>
    <col min="3" max="3" width="47.5703125" style="7" customWidth="1"/>
    <col min="4" max="4" width="59" style="7" customWidth="1"/>
    <col min="5" max="5" width="6.85546875" style="7" customWidth="1"/>
    <col min="6" max="6" width="7.5703125" style="7" customWidth="1"/>
    <col min="7" max="7" width="9.140625" style="7" customWidth="1"/>
    <col min="8" max="8" width="27.42578125" style="7" customWidth="1"/>
    <col min="9" max="9" width="28.5703125" style="7" customWidth="1"/>
    <col min="10" max="10" width="25.140625" style="7" customWidth="1"/>
    <col min="11" max="11" width="24" style="7" customWidth="1"/>
    <col min="12" max="12" width="31.140625" style="7" customWidth="1"/>
    <col min="13" max="13" width="30.85546875" style="7" customWidth="1"/>
    <col min="14" max="14" width="53.28515625" style="7" customWidth="1"/>
    <col min="15" max="15" width="40.7109375" style="7" customWidth="1"/>
    <col min="16" max="16" width="36.28515625" style="7" customWidth="1"/>
    <col min="17" max="16384" width="12.5703125" style="7"/>
  </cols>
  <sheetData>
    <row r="1" spans="1:26" ht="24" x14ac:dyDescent="0.55000000000000004">
      <c r="A1" s="59" t="s">
        <v>130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9"/>
      <c r="Y1" s="9"/>
      <c r="Z1" s="9"/>
    </row>
    <row r="2" spans="1:26" ht="24" x14ac:dyDescent="0.55000000000000004">
      <c r="A2" s="59" t="s">
        <v>131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9"/>
      <c r="Y2" s="9"/>
      <c r="Z2" s="9"/>
    </row>
    <row r="3" spans="1:26" ht="24" x14ac:dyDescent="0.55000000000000004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9"/>
      <c r="Y3" s="9"/>
      <c r="Z3" s="9"/>
    </row>
    <row r="4" spans="1:26" ht="24" x14ac:dyDescent="0.55000000000000004">
      <c r="A4" s="85" t="s">
        <v>214</v>
      </c>
      <c r="B4" s="86"/>
      <c r="C4" s="86"/>
      <c r="D4" s="87"/>
      <c r="E4" s="59"/>
      <c r="F4" s="85" t="s">
        <v>215</v>
      </c>
      <c r="G4" s="86"/>
      <c r="H4" s="86"/>
      <c r="I4" s="86"/>
      <c r="J4" s="86"/>
      <c r="K4" s="86"/>
      <c r="L4" s="86"/>
      <c r="M4" s="86"/>
      <c r="N4" s="86"/>
      <c r="O4" s="86"/>
      <c r="P4" s="87"/>
      <c r="Q4" s="59"/>
      <c r="R4" s="59"/>
      <c r="S4" s="59"/>
      <c r="T4" s="59"/>
      <c r="U4" s="59"/>
      <c r="V4" s="59"/>
      <c r="W4" s="59"/>
      <c r="X4" s="9"/>
      <c r="Y4" s="9"/>
      <c r="Z4" s="9"/>
    </row>
    <row r="5" spans="1:26" ht="15" customHeight="1" x14ac:dyDescent="0.55000000000000004">
      <c r="A5" s="61"/>
      <c r="B5" s="61"/>
      <c r="C5" s="61"/>
      <c r="D5" s="88"/>
      <c r="E5" s="59"/>
      <c r="F5" s="61"/>
      <c r="G5" s="61"/>
      <c r="H5" s="61"/>
      <c r="I5" s="88"/>
      <c r="J5" s="61"/>
      <c r="K5" s="61"/>
      <c r="L5" s="61"/>
      <c r="M5" s="61"/>
      <c r="N5" s="61"/>
      <c r="O5" s="61"/>
      <c r="P5" s="61"/>
      <c r="Q5" s="59"/>
      <c r="R5" s="59"/>
      <c r="S5" s="59"/>
      <c r="T5" s="59"/>
      <c r="U5" s="59"/>
      <c r="V5" s="59"/>
      <c r="W5" s="59"/>
      <c r="X5" s="9"/>
      <c r="Y5" s="9"/>
      <c r="Z5" s="9"/>
    </row>
    <row r="6" spans="1:26" ht="24" x14ac:dyDescent="0.55000000000000004">
      <c r="A6" s="89" t="s">
        <v>132</v>
      </c>
      <c r="B6" s="89" t="s">
        <v>78</v>
      </c>
      <c r="C6" s="89" t="s">
        <v>133</v>
      </c>
      <c r="D6" s="89" t="s">
        <v>134</v>
      </c>
      <c r="E6" s="90"/>
      <c r="F6" s="89" t="s">
        <v>132</v>
      </c>
      <c r="G6" s="89" t="s">
        <v>78</v>
      </c>
      <c r="H6" s="89" t="s">
        <v>135</v>
      </c>
      <c r="I6" s="89" t="s">
        <v>136</v>
      </c>
      <c r="J6" s="89" t="s">
        <v>137</v>
      </c>
      <c r="K6" s="89" t="s">
        <v>138</v>
      </c>
      <c r="L6" s="89" t="s">
        <v>139</v>
      </c>
      <c r="M6" s="89" t="s">
        <v>140</v>
      </c>
      <c r="N6" s="91" t="s">
        <v>141</v>
      </c>
      <c r="O6" s="91" t="s">
        <v>142</v>
      </c>
      <c r="P6" s="91" t="s">
        <v>143</v>
      </c>
      <c r="Q6" s="66"/>
      <c r="R6" s="59"/>
      <c r="S6" s="59"/>
      <c r="T6" s="59"/>
      <c r="U6" s="59"/>
      <c r="V6" s="59"/>
      <c r="W6" s="59"/>
      <c r="X6" s="9"/>
      <c r="Y6" s="9"/>
      <c r="Z6" s="9"/>
    </row>
    <row r="7" spans="1:26" ht="96" x14ac:dyDescent="0.55000000000000004">
      <c r="A7" s="92">
        <v>5</v>
      </c>
      <c r="B7" s="93" t="s">
        <v>144</v>
      </c>
      <c r="C7" s="94" t="s">
        <v>145</v>
      </c>
      <c r="D7" s="94" t="s">
        <v>146</v>
      </c>
      <c r="E7" s="90"/>
      <c r="F7" s="92">
        <v>5</v>
      </c>
      <c r="G7" s="93" t="s">
        <v>144</v>
      </c>
      <c r="H7" s="94" t="s">
        <v>147</v>
      </c>
      <c r="I7" s="94" t="s">
        <v>148</v>
      </c>
      <c r="J7" s="94" t="s">
        <v>149</v>
      </c>
      <c r="K7" s="94" t="s">
        <v>150</v>
      </c>
      <c r="L7" s="94" t="s">
        <v>151</v>
      </c>
      <c r="M7" s="94" t="s">
        <v>152</v>
      </c>
      <c r="N7" s="94" t="s">
        <v>153</v>
      </c>
      <c r="O7" s="94" t="s">
        <v>154</v>
      </c>
      <c r="P7" s="94" t="s">
        <v>155</v>
      </c>
      <c r="Q7" s="66"/>
      <c r="R7" s="59"/>
      <c r="S7" s="59"/>
      <c r="T7" s="59"/>
      <c r="U7" s="59"/>
      <c r="V7" s="59"/>
      <c r="W7" s="59"/>
      <c r="X7" s="9"/>
      <c r="Y7" s="9"/>
      <c r="Z7" s="9"/>
    </row>
    <row r="8" spans="1:26" ht="96" x14ac:dyDescent="0.55000000000000004">
      <c r="A8" s="92">
        <v>4</v>
      </c>
      <c r="B8" s="95" t="s">
        <v>156</v>
      </c>
      <c r="C8" s="94" t="s">
        <v>157</v>
      </c>
      <c r="D8" s="94" t="s">
        <v>158</v>
      </c>
      <c r="E8" s="90"/>
      <c r="F8" s="92">
        <v>4</v>
      </c>
      <c r="G8" s="95" t="s">
        <v>156</v>
      </c>
      <c r="H8" s="94" t="s">
        <v>159</v>
      </c>
      <c r="I8" s="94" t="s">
        <v>160</v>
      </c>
      <c r="J8" s="94" t="s">
        <v>161</v>
      </c>
      <c r="K8" s="94" t="s">
        <v>162</v>
      </c>
      <c r="L8" s="94" t="s">
        <v>163</v>
      </c>
      <c r="M8" s="94" t="s">
        <v>164</v>
      </c>
      <c r="N8" s="94" t="s">
        <v>165</v>
      </c>
      <c r="O8" s="94" t="s">
        <v>166</v>
      </c>
      <c r="P8" s="94" t="s">
        <v>167</v>
      </c>
      <c r="Q8" s="66"/>
      <c r="R8" s="59"/>
      <c r="S8" s="59"/>
      <c r="T8" s="59"/>
      <c r="U8" s="59"/>
      <c r="V8" s="59"/>
      <c r="W8" s="59"/>
      <c r="X8" s="9"/>
      <c r="Y8" s="9"/>
      <c r="Z8" s="9"/>
    </row>
    <row r="9" spans="1:26" ht="72" x14ac:dyDescent="0.55000000000000004">
      <c r="A9" s="92">
        <v>3</v>
      </c>
      <c r="B9" s="96" t="s">
        <v>168</v>
      </c>
      <c r="C9" s="94" t="s">
        <v>169</v>
      </c>
      <c r="D9" s="94" t="s">
        <v>170</v>
      </c>
      <c r="E9" s="90"/>
      <c r="F9" s="92">
        <v>3</v>
      </c>
      <c r="G9" s="96" t="s">
        <v>168</v>
      </c>
      <c r="H9" s="94" t="s">
        <v>171</v>
      </c>
      <c r="I9" s="94" t="s">
        <v>172</v>
      </c>
      <c r="J9" s="94" t="s">
        <v>173</v>
      </c>
      <c r="K9" s="94" t="s">
        <v>174</v>
      </c>
      <c r="L9" s="94" t="s">
        <v>175</v>
      </c>
      <c r="M9" s="94" t="s">
        <v>176</v>
      </c>
      <c r="N9" s="94" t="s">
        <v>177</v>
      </c>
      <c r="O9" s="94" t="s">
        <v>178</v>
      </c>
      <c r="P9" s="94" t="s">
        <v>179</v>
      </c>
      <c r="Q9" s="66"/>
      <c r="R9" s="59"/>
      <c r="S9" s="59"/>
      <c r="T9" s="59"/>
      <c r="U9" s="59"/>
      <c r="V9" s="59"/>
      <c r="W9" s="59"/>
      <c r="X9" s="9"/>
      <c r="Y9" s="9"/>
      <c r="Z9" s="9"/>
    </row>
    <row r="10" spans="1:26" ht="96" x14ac:dyDescent="0.55000000000000004">
      <c r="A10" s="92">
        <v>2</v>
      </c>
      <c r="B10" s="97" t="s">
        <v>180</v>
      </c>
      <c r="C10" s="94" t="s">
        <v>181</v>
      </c>
      <c r="D10" s="94" t="s">
        <v>182</v>
      </c>
      <c r="E10" s="90"/>
      <c r="F10" s="92">
        <v>2</v>
      </c>
      <c r="G10" s="97" t="s">
        <v>180</v>
      </c>
      <c r="H10" s="94" t="s">
        <v>183</v>
      </c>
      <c r="I10" s="94" t="s">
        <v>184</v>
      </c>
      <c r="J10" s="94" t="s">
        <v>185</v>
      </c>
      <c r="K10" s="94" t="s">
        <v>186</v>
      </c>
      <c r="L10" s="94" t="s">
        <v>187</v>
      </c>
      <c r="M10" s="94" t="s">
        <v>188</v>
      </c>
      <c r="N10" s="94" t="s">
        <v>189</v>
      </c>
      <c r="O10" s="94" t="s">
        <v>190</v>
      </c>
      <c r="P10" s="94" t="s">
        <v>191</v>
      </c>
      <c r="Q10" s="66"/>
      <c r="R10" s="59"/>
      <c r="S10" s="59"/>
      <c r="T10" s="59"/>
      <c r="U10" s="59"/>
      <c r="V10" s="59"/>
      <c r="W10" s="59"/>
      <c r="X10" s="9"/>
      <c r="Y10" s="9"/>
      <c r="Z10" s="9"/>
    </row>
    <row r="11" spans="1:26" ht="96" x14ac:dyDescent="0.55000000000000004">
      <c r="A11" s="92">
        <v>1</v>
      </c>
      <c r="B11" s="98" t="s">
        <v>192</v>
      </c>
      <c r="C11" s="94" t="s">
        <v>193</v>
      </c>
      <c r="D11" s="94" t="s">
        <v>194</v>
      </c>
      <c r="E11" s="90"/>
      <c r="F11" s="92">
        <v>1</v>
      </c>
      <c r="G11" s="98" t="s">
        <v>192</v>
      </c>
      <c r="H11" s="94" t="s">
        <v>195</v>
      </c>
      <c r="I11" s="94" t="s">
        <v>196</v>
      </c>
      <c r="J11" s="94" t="s">
        <v>197</v>
      </c>
      <c r="K11" s="94" t="s">
        <v>198</v>
      </c>
      <c r="L11" s="94" t="s">
        <v>199</v>
      </c>
      <c r="M11" s="94" t="s">
        <v>200</v>
      </c>
      <c r="N11" s="94" t="s">
        <v>201</v>
      </c>
      <c r="O11" s="94" t="s">
        <v>202</v>
      </c>
      <c r="P11" s="94" t="s">
        <v>203</v>
      </c>
      <c r="Q11" s="66"/>
      <c r="R11" s="59"/>
      <c r="S11" s="59"/>
      <c r="T11" s="59"/>
      <c r="U11" s="59"/>
      <c r="V11" s="59"/>
      <c r="W11" s="59"/>
      <c r="X11" s="9"/>
      <c r="Y11" s="9"/>
      <c r="Z11" s="9"/>
    </row>
    <row r="12" spans="1:26" ht="28.5" customHeight="1" x14ac:dyDescent="0.55000000000000004">
      <c r="A12" s="99" t="s">
        <v>204</v>
      </c>
      <c r="B12" s="84"/>
      <c r="C12" s="84"/>
      <c r="D12" s="84"/>
      <c r="E12" s="59"/>
      <c r="F12" s="84"/>
      <c r="G12" s="84"/>
      <c r="H12" s="84"/>
      <c r="I12" s="100" t="s">
        <v>204</v>
      </c>
      <c r="J12" s="100" t="s">
        <v>205</v>
      </c>
      <c r="K12" s="84"/>
      <c r="L12" s="3" t="s">
        <v>206</v>
      </c>
      <c r="M12" s="84"/>
      <c r="N12" s="100" t="s">
        <v>204</v>
      </c>
      <c r="O12" s="84"/>
      <c r="P12" s="84"/>
      <c r="Q12" s="59"/>
      <c r="R12" s="59"/>
      <c r="S12" s="59"/>
      <c r="T12" s="59"/>
      <c r="U12" s="59"/>
      <c r="V12" s="59"/>
      <c r="W12" s="59"/>
      <c r="X12" s="9"/>
      <c r="Y12" s="9"/>
      <c r="Z12" s="9"/>
    </row>
    <row r="13" spans="1:26" ht="96" x14ac:dyDescent="0.55000000000000004">
      <c r="A13" s="85" t="s">
        <v>216</v>
      </c>
      <c r="B13" s="86"/>
      <c r="C13" s="86"/>
      <c r="D13" s="87"/>
      <c r="E13" s="59"/>
      <c r="F13" s="59"/>
      <c r="G13" s="59"/>
      <c r="H13" s="59"/>
      <c r="I13" s="101" t="s">
        <v>207</v>
      </c>
      <c r="J13" s="101" t="s">
        <v>208</v>
      </c>
      <c r="K13" s="59"/>
      <c r="L13" s="101" t="s">
        <v>209</v>
      </c>
      <c r="M13" s="59"/>
      <c r="N13" s="101" t="s">
        <v>210</v>
      </c>
      <c r="O13" s="59"/>
      <c r="P13" s="59"/>
      <c r="Q13" s="59"/>
      <c r="R13" s="59"/>
      <c r="S13" s="59"/>
      <c r="T13" s="59"/>
      <c r="U13" s="59"/>
      <c r="V13" s="59"/>
      <c r="W13" s="59"/>
      <c r="X13" s="9"/>
      <c r="Y13" s="9"/>
      <c r="Z13" s="9"/>
    </row>
    <row r="14" spans="1:26" ht="96" x14ac:dyDescent="0.55000000000000004">
      <c r="A14" s="85" t="s">
        <v>217</v>
      </c>
      <c r="B14" s="86"/>
      <c r="C14" s="86"/>
      <c r="D14" s="87"/>
      <c r="E14" s="59"/>
      <c r="F14" s="59"/>
      <c r="G14" s="59"/>
      <c r="H14" s="59"/>
      <c r="I14" s="59"/>
      <c r="J14" s="59"/>
      <c r="K14" s="59"/>
      <c r="L14" s="101" t="s">
        <v>211</v>
      </c>
      <c r="M14" s="59"/>
      <c r="N14" s="101" t="s">
        <v>212</v>
      </c>
      <c r="O14" s="59"/>
      <c r="P14" s="59"/>
      <c r="Q14" s="59"/>
      <c r="R14" s="59"/>
      <c r="S14" s="59"/>
      <c r="T14" s="59"/>
      <c r="U14" s="59"/>
      <c r="V14" s="59"/>
      <c r="W14" s="59"/>
      <c r="X14" s="9"/>
      <c r="Y14" s="9"/>
      <c r="Z14" s="9"/>
    </row>
    <row r="15" spans="1:26" ht="15" customHeight="1" x14ac:dyDescent="0.55000000000000004">
      <c r="A15" s="85" t="s">
        <v>218</v>
      </c>
      <c r="B15" s="86"/>
      <c r="C15" s="86"/>
      <c r="D15" s="87"/>
      <c r="E15" s="59"/>
      <c r="F15" s="59"/>
      <c r="G15" s="59"/>
      <c r="H15" s="59"/>
      <c r="I15" s="102"/>
      <c r="J15" s="59"/>
      <c r="K15" s="59"/>
      <c r="L15" s="101" t="s">
        <v>213</v>
      </c>
      <c r="M15" s="59"/>
      <c r="N15" s="102"/>
      <c r="O15" s="59"/>
      <c r="P15" s="59"/>
      <c r="Q15" s="59"/>
      <c r="R15" s="59"/>
      <c r="S15" s="59"/>
      <c r="T15" s="59"/>
      <c r="U15" s="59"/>
      <c r="V15" s="59"/>
      <c r="W15" s="59"/>
      <c r="X15" s="9"/>
      <c r="Y15" s="9"/>
      <c r="Z15" s="9"/>
    </row>
    <row r="16" spans="1:26" ht="15" customHeight="1" x14ac:dyDescent="0.55000000000000004">
      <c r="A16" s="85" t="s">
        <v>219</v>
      </c>
      <c r="B16" s="86"/>
      <c r="C16" s="86"/>
      <c r="D16" s="87"/>
      <c r="E16" s="59"/>
      <c r="F16" s="59"/>
      <c r="G16" s="59"/>
      <c r="H16" s="59"/>
      <c r="I16" s="102"/>
      <c r="J16" s="59"/>
      <c r="K16" s="59"/>
      <c r="L16" s="59"/>
      <c r="M16" s="59"/>
      <c r="N16" s="102"/>
      <c r="O16" s="59"/>
      <c r="P16" s="59"/>
      <c r="Q16" s="59"/>
      <c r="R16" s="59"/>
      <c r="S16" s="59"/>
      <c r="T16" s="59"/>
      <c r="U16" s="59"/>
      <c r="V16" s="59"/>
      <c r="W16" s="59"/>
      <c r="X16" s="9"/>
      <c r="Y16" s="9"/>
      <c r="Z16" s="9"/>
    </row>
    <row r="17" spans="1:26" ht="15" customHeight="1" x14ac:dyDescent="0.55000000000000004">
      <c r="A17" s="59"/>
      <c r="B17" s="59"/>
      <c r="C17" s="59"/>
      <c r="D17" s="59"/>
      <c r="E17" s="59"/>
      <c r="F17" s="102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9"/>
      <c r="Y17" s="9"/>
      <c r="Z17" s="9"/>
    </row>
    <row r="18" spans="1:26" ht="24" x14ac:dyDescent="0.55000000000000004">
      <c r="A18" s="103"/>
      <c r="B18" s="86"/>
      <c r="C18" s="87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9"/>
      <c r="Y18" s="9"/>
      <c r="Z18" s="9"/>
    </row>
    <row r="19" spans="1:26" ht="15" customHeight="1" x14ac:dyDescent="0.55000000000000004">
      <c r="A19" s="103"/>
      <c r="B19" s="86"/>
      <c r="C19" s="87"/>
      <c r="D19" s="59"/>
      <c r="E19" s="59"/>
      <c r="F19" s="102"/>
      <c r="G19" s="102"/>
      <c r="H19" s="102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9"/>
      <c r="Y19" s="9"/>
      <c r="Z19" s="9"/>
    </row>
    <row r="20" spans="1:26" ht="15" customHeight="1" x14ac:dyDescent="0.55000000000000004">
      <c r="A20" s="103"/>
      <c r="B20" s="86"/>
      <c r="C20" s="87"/>
      <c r="D20" s="59"/>
      <c r="E20" s="59"/>
      <c r="F20" s="102"/>
      <c r="G20" s="102"/>
      <c r="H20" s="102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9"/>
      <c r="Y20" s="9"/>
      <c r="Z20" s="9"/>
    </row>
    <row r="21" spans="1:26" ht="24" x14ac:dyDescent="0.55000000000000004">
      <c r="A21" s="103"/>
      <c r="B21" s="86"/>
      <c r="C21" s="87"/>
      <c r="D21" s="59"/>
      <c r="E21" s="59"/>
      <c r="F21" s="102"/>
      <c r="G21" s="102"/>
      <c r="H21" s="102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9"/>
      <c r="Y21" s="9"/>
      <c r="Z21" s="9"/>
    </row>
    <row r="22" spans="1:26" ht="24" x14ac:dyDescent="0.55000000000000004">
      <c r="A22" s="59"/>
      <c r="B22" s="59"/>
      <c r="C22" s="59"/>
      <c r="D22" s="59"/>
      <c r="E22" s="59"/>
      <c r="F22" s="102"/>
      <c r="G22" s="102"/>
      <c r="H22" s="102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9"/>
      <c r="Y22" s="9"/>
      <c r="Z22" s="9"/>
    </row>
    <row r="23" spans="1:26" ht="24" x14ac:dyDescent="0.55000000000000004">
      <c r="A23" s="59"/>
      <c r="B23" s="59"/>
      <c r="C23" s="59"/>
      <c r="D23" s="59"/>
      <c r="E23" s="59"/>
      <c r="F23" s="102"/>
      <c r="G23" s="102"/>
      <c r="H23" s="102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9"/>
      <c r="Y23" s="9"/>
      <c r="Z23" s="9"/>
    </row>
    <row r="24" spans="1:26" ht="24" x14ac:dyDescent="0.55000000000000004">
      <c r="A24" s="59"/>
      <c r="B24" s="59"/>
      <c r="C24" s="59"/>
      <c r="D24" s="59"/>
      <c r="E24" s="59"/>
      <c r="F24" s="102"/>
      <c r="G24" s="102"/>
      <c r="H24" s="102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9"/>
      <c r="Y24" s="9"/>
      <c r="Z24" s="9"/>
    </row>
    <row r="25" spans="1:26" ht="24" x14ac:dyDescent="0.55000000000000004">
      <c r="A25" s="59"/>
      <c r="B25" s="59"/>
      <c r="C25" s="59"/>
      <c r="D25" s="59"/>
      <c r="E25" s="59"/>
      <c r="F25" s="102"/>
      <c r="G25" s="102"/>
      <c r="H25" s="102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9"/>
      <c r="Y25" s="9"/>
      <c r="Z25" s="9"/>
    </row>
    <row r="26" spans="1:26" ht="24" x14ac:dyDescent="0.55000000000000004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9"/>
      <c r="Y26" s="9"/>
      <c r="Z26" s="9"/>
    </row>
    <row r="27" spans="1:26" ht="24" x14ac:dyDescent="0.55000000000000004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9"/>
      <c r="Y27" s="9"/>
      <c r="Z27" s="9"/>
    </row>
    <row r="28" spans="1:26" ht="24" x14ac:dyDescent="0.55000000000000004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9"/>
      <c r="Y28" s="9"/>
      <c r="Z28" s="9"/>
    </row>
    <row r="29" spans="1:26" ht="24" x14ac:dyDescent="0.55000000000000004">
      <c r="A29" s="59"/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9"/>
      <c r="Y29" s="9"/>
      <c r="Z29" s="9"/>
    </row>
    <row r="30" spans="1:26" ht="24" x14ac:dyDescent="0.55000000000000004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9"/>
      <c r="Y30" s="9"/>
      <c r="Z30" s="9"/>
    </row>
    <row r="31" spans="1:26" ht="24" x14ac:dyDescent="0.55000000000000004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9"/>
      <c r="Y31" s="9"/>
      <c r="Z31" s="9"/>
    </row>
    <row r="32" spans="1:26" ht="24" x14ac:dyDescent="0.55000000000000004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9"/>
      <c r="Y32" s="9"/>
      <c r="Z32" s="9"/>
    </row>
    <row r="33" spans="1:26" ht="24" x14ac:dyDescent="0.55000000000000004">
      <c r="A33" s="59"/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9"/>
      <c r="Y33" s="9"/>
      <c r="Z33" s="9"/>
    </row>
    <row r="34" spans="1:26" ht="24" x14ac:dyDescent="0.55000000000000004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9"/>
      <c r="Y34" s="9"/>
      <c r="Z34" s="9"/>
    </row>
    <row r="35" spans="1:26" ht="24" x14ac:dyDescent="0.55000000000000004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9"/>
      <c r="Y35" s="9"/>
      <c r="Z35" s="9"/>
    </row>
    <row r="36" spans="1:26" ht="24" x14ac:dyDescent="0.55000000000000004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9"/>
      <c r="Y36" s="9"/>
      <c r="Z36" s="9"/>
    </row>
    <row r="37" spans="1:26" ht="24" x14ac:dyDescent="0.55000000000000004">
      <c r="A37" s="59"/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9"/>
      <c r="Y37" s="9"/>
      <c r="Z37" s="9"/>
    </row>
    <row r="38" spans="1:26" ht="24" x14ac:dyDescent="0.55000000000000004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9"/>
      <c r="Y38" s="9"/>
      <c r="Z38" s="9"/>
    </row>
    <row r="39" spans="1:26" ht="24" x14ac:dyDescent="0.55000000000000004">
      <c r="A39" s="59"/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9"/>
      <c r="Y39" s="9"/>
      <c r="Z39" s="9"/>
    </row>
    <row r="40" spans="1:26" ht="24" x14ac:dyDescent="0.55000000000000004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9"/>
      <c r="Y40" s="9"/>
      <c r="Z40" s="9"/>
    </row>
    <row r="41" spans="1:26" ht="24" x14ac:dyDescent="0.55000000000000004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9"/>
      <c r="Y41" s="9"/>
      <c r="Z41" s="9"/>
    </row>
    <row r="42" spans="1:26" ht="24" x14ac:dyDescent="0.55000000000000004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9"/>
      <c r="Y42" s="9"/>
      <c r="Z42" s="9"/>
    </row>
    <row r="43" spans="1:26" ht="24" x14ac:dyDescent="0.55000000000000004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9"/>
      <c r="Y43" s="9"/>
      <c r="Z43" s="9"/>
    </row>
    <row r="44" spans="1:26" ht="24" x14ac:dyDescent="0.55000000000000004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9"/>
      <c r="Y44" s="9"/>
      <c r="Z44" s="9"/>
    </row>
    <row r="45" spans="1:26" ht="24" x14ac:dyDescent="0.55000000000000004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9"/>
      <c r="Y45" s="9"/>
      <c r="Z45" s="9"/>
    </row>
    <row r="46" spans="1:26" ht="24" x14ac:dyDescent="0.55000000000000004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9"/>
      <c r="Y46" s="9"/>
      <c r="Z46" s="9"/>
    </row>
    <row r="47" spans="1:26" ht="24" x14ac:dyDescent="0.55000000000000004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9"/>
      <c r="Y47" s="9"/>
      <c r="Z47" s="9"/>
    </row>
    <row r="48" spans="1:26" ht="24" x14ac:dyDescent="0.55000000000000004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9"/>
      <c r="Y48" s="9"/>
      <c r="Z48" s="9"/>
    </row>
    <row r="49" spans="1:26" ht="24" x14ac:dyDescent="0.55000000000000004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9"/>
      <c r="Y49" s="9"/>
      <c r="Z49" s="9"/>
    </row>
    <row r="50" spans="1:26" ht="24" x14ac:dyDescent="0.55000000000000004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9"/>
      <c r="Y50" s="9"/>
      <c r="Z50" s="9"/>
    </row>
    <row r="51" spans="1:26" ht="24" x14ac:dyDescent="0.55000000000000004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9"/>
      <c r="Y51" s="9"/>
      <c r="Z51" s="9"/>
    </row>
    <row r="52" spans="1:26" ht="24" x14ac:dyDescent="0.55000000000000004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9"/>
      <c r="Y52" s="9"/>
      <c r="Z52" s="9"/>
    </row>
    <row r="53" spans="1:26" ht="24" x14ac:dyDescent="0.55000000000000004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9"/>
      <c r="Y53" s="9"/>
      <c r="Z53" s="9"/>
    </row>
    <row r="54" spans="1:26" ht="24" x14ac:dyDescent="0.55000000000000004">
      <c r="A54" s="59"/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9"/>
      <c r="Y54" s="9"/>
      <c r="Z54" s="9"/>
    </row>
    <row r="55" spans="1:26" ht="24" x14ac:dyDescent="0.55000000000000004">
      <c r="A55" s="59"/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9"/>
      <c r="Y55" s="9"/>
      <c r="Z55" s="9"/>
    </row>
    <row r="56" spans="1:26" ht="24" x14ac:dyDescent="0.55000000000000004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9"/>
      <c r="Y56" s="9"/>
      <c r="Z56" s="9"/>
    </row>
    <row r="57" spans="1:26" ht="24" x14ac:dyDescent="0.55000000000000004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9"/>
      <c r="Y57" s="9"/>
      <c r="Z57" s="9"/>
    </row>
    <row r="58" spans="1:26" ht="24" x14ac:dyDescent="0.55000000000000004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9"/>
      <c r="Y58" s="9"/>
      <c r="Z58" s="9"/>
    </row>
    <row r="59" spans="1:26" ht="24" x14ac:dyDescent="0.55000000000000004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9"/>
      <c r="Y59" s="9"/>
      <c r="Z59" s="9"/>
    </row>
    <row r="60" spans="1:26" ht="24" x14ac:dyDescent="0.55000000000000004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9"/>
      <c r="Y60" s="9"/>
      <c r="Z60" s="9"/>
    </row>
    <row r="61" spans="1:26" ht="24" x14ac:dyDescent="0.55000000000000004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9"/>
      <c r="Y61" s="9"/>
      <c r="Z61" s="9"/>
    </row>
    <row r="62" spans="1:26" ht="24" x14ac:dyDescent="0.55000000000000004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9"/>
      <c r="Y62" s="9"/>
      <c r="Z62" s="9"/>
    </row>
    <row r="63" spans="1:26" ht="24" x14ac:dyDescent="0.55000000000000004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9"/>
      <c r="Y63" s="9"/>
      <c r="Z63" s="9"/>
    </row>
    <row r="64" spans="1:26" ht="24" x14ac:dyDescent="0.55000000000000004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9"/>
      <c r="Y64" s="9"/>
      <c r="Z64" s="9"/>
    </row>
    <row r="65" spans="1:26" ht="24" x14ac:dyDescent="0.55000000000000004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9"/>
      <c r="Y65" s="9"/>
      <c r="Z65" s="9"/>
    </row>
    <row r="66" spans="1:26" ht="24" x14ac:dyDescent="0.55000000000000004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9"/>
      <c r="Y66" s="9"/>
      <c r="Z66" s="9"/>
    </row>
    <row r="67" spans="1:26" ht="24" x14ac:dyDescent="0.55000000000000004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9"/>
      <c r="Y67" s="9"/>
      <c r="Z67" s="9"/>
    </row>
    <row r="68" spans="1:26" ht="24" x14ac:dyDescent="0.55000000000000004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9"/>
      <c r="Y68" s="9"/>
      <c r="Z68" s="9"/>
    </row>
    <row r="69" spans="1:26" ht="24" x14ac:dyDescent="0.55000000000000004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9"/>
      <c r="Y69" s="9"/>
      <c r="Z69" s="9"/>
    </row>
    <row r="70" spans="1:26" ht="24" x14ac:dyDescent="0.55000000000000004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9"/>
      <c r="Y70" s="9"/>
      <c r="Z70" s="9"/>
    </row>
    <row r="71" spans="1:26" ht="24" x14ac:dyDescent="0.55000000000000004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9"/>
      <c r="Y71" s="9"/>
      <c r="Z71" s="9"/>
    </row>
    <row r="72" spans="1:26" ht="24" x14ac:dyDescent="0.55000000000000004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9"/>
      <c r="Y72" s="9"/>
      <c r="Z72" s="9"/>
    </row>
    <row r="73" spans="1:26" ht="24" x14ac:dyDescent="0.55000000000000004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9"/>
      <c r="Y73" s="9"/>
      <c r="Z73" s="9"/>
    </row>
    <row r="74" spans="1:26" ht="24" x14ac:dyDescent="0.55000000000000004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9"/>
      <c r="Y74" s="9"/>
      <c r="Z74" s="9"/>
    </row>
    <row r="75" spans="1:26" ht="24" x14ac:dyDescent="0.55000000000000004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9"/>
      <c r="Y75" s="9"/>
      <c r="Z75" s="9"/>
    </row>
    <row r="76" spans="1:26" ht="24" x14ac:dyDescent="0.55000000000000004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9"/>
      <c r="Y76" s="9"/>
      <c r="Z76" s="9"/>
    </row>
    <row r="77" spans="1:26" ht="24" x14ac:dyDescent="0.55000000000000004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9"/>
      <c r="Y77" s="9"/>
      <c r="Z77" s="9"/>
    </row>
    <row r="78" spans="1:26" ht="24" x14ac:dyDescent="0.55000000000000004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9"/>
      <c r="Y78" s="9"/>
      <c r="Z78" s="9"/>
    </row>
    <row r="79" spans="1:26" ht="24" x14ac:dyDescent="0.55000000000000004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9"/>
      <c r="Y79" s="9"/>
      <c r="Z79" s="9"/>
    </row>
    <row r="80" spans="1:26" ht="24" x14ac:dyDescent="0.55000000000000004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9"/>
      <c r="Y80" s="9"/>
      <c r="Z80" s="9"/>
    </row>
    <row r="81" spans="1:26" ht="24" x14ac:dyDescent="0.55000000000000004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9"/>
      <c r="Y81" s="9"/>
      <c r="Z81" s="9"/>
    </row>
    <row r="82" spans="1:26" ht="24" x14ac:dyDescent="0.55000000000000004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9"/>
      <c r="Y82" s="9"/>
      <c r="Z82" s="9"/>
    </row>
    <row r="83" spans="1:26" ht="24" x14ac:dyDescent="0.55000000000000004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9"/>
      <c r="Y83" s="9"/>
      <c r="Z83" s="9"/>
    </row>
    <row r="84" spans="1:26" ht="24" x14ac:dyDescent="0.55000000000000004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9"/>
      <c r="Y84" s="9"/>
      <c r="Z84" s="9"/>
    </row>
    <row r="85" spans="1:26" ht="24" x14ac:dyDescent="0.55000000000000004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9"/>
      <c r="Y85" s="9"/>
      <c r="Z85" s="9"/>
    </row>
    <row r="86" spans="1:26" ht="24" x14ac:dyDescent="0.55000000000000004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9"/>
      <c r="Y86" s="9"/>
      <c r="Z86" s="9"/>
    </row>
    <row r="87" spans="1:26" ht="24" x14ac:dyDescent="0.55000000000000004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9"/>
      <c r="Y87" s="9"/>
      <c r="Z87" s="9"/>
    </row>
    <row r="88" spans="1:26" ht="24" x14ac:dyDescent="0.55000000000000004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9"/>
      <c r="Y88" s="9"/>
      <c r="Z88" s="9"/>
    </row>
    <row r="89" spans="1:26" ht="24" x14ac:dyDescent="0.55000000000000004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9"/>
      <c r="Y89" s="9"/>
      <c r="Z89" s="9"/>
    </row>
    <row r="90" spans="1:26" ht="24" x14ac:dyDescent="0.55000000000000004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9"/>
      <c r="Y90" s="9"/>
      <c r="Z90" s="9"/>
    </row>
    <row r="91" spans="1:26" ht="24" x14ac:dyDescent="0.55000000000000004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9"/>
      <c r="Y91" s="9"/>
      <c r="Z91" s="9"/>
    </row>
    <row r="92" spans="1:26" ht="24" x14ac:dyDescent="0.55000000000000004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9"/>
      <c r="Y92" s="9"/>
      <c r="Z92" s="9"/>
    </row>
    <row r="93" spans="1:26" ht="24" x14ac:dyDescent="0.55000000000000004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9"/>
      <c r="Y93" s="9"/>
      <c r="Z93" s="9"/>
    </row>
    <row r="94" spans="1:26" ht="24" x14ac:dyDescent="0.55000000000000004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9"/>
      <c r="Y94" s="9"/>
      <c r="Z94" s="9"/>
    </row>
    <row r="95" spans="1:26" ht="24" x14ac:dyDescent="0.55000000000000004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9"/>
      <c r="Y95" s="9"/>
      <c r="Z95" s="9"/>
    </row>
    <row r="96" spans="1:26" ht="24" x14ac:dyDescent="0.55000000000000004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9"/>
      <c r="Y96" s="9"/>
      <c r="Z96" s="9"/>
    </row>
    <row r="97" spans="1:26" ht="24" x14ac:dyDescent="0.55000000000000004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9"/>
      <c r="Y97" s="9"/>
      <c r="Z97" s="9"/>
    </row>
    <row r="98" spans="1:26" ht="24" x14ac:dyDescent="0.55000000000000004">
      <c r="A98" s="59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9"/>
      <c r="Y98" s="9"/>
      <c r="Z98" s="9"/>
    </row>
    <row r="99" spans="1:26" ht="24" x14ac:dyDescent="0.55000000000000004">
      <c r="A99" s="59"/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9"/>
      <c r="Y99" s="9"/>
      <c r="Z99" s="9"/>
    </row>
    <row r="100" spans="1:26" ht="24" x14ac:dyDescent="0.55000000000000004">
      <c r="A100" s="59"/>
      <c r="B100" s="59"/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9"/>
      <c r="Y100" s="9"/>
      <c r="Z100" s="9"/>
    </row>
    <row r="101" spans="1:26" ht="24" x14ac:dyDescent="0.55000000000000004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9"/>
      <c r="Y101" s="9"/>
      <c r="Z101" s="9"/>
    </row>
    <row r="102" spans="1:26" ht="24" x14ac:dyDescent="0.55000000000000004">
      <c r="A102" s="59"/>
      <c r="B102" s="59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9"/>
      <c r="Y102" s="9"/>
      <c r="Z102" s="9"/>
    </row>
    <row r="103" spans="1:26" ht="24" x14ac:dyDescent="0.55000000000000004">
      <c r="A103" s="59"/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9"/>
      <c r="Y103" s="9"/>
      <c r="Z103" s="9"/>
    </row>
    <row r="104" spans="1:26" ht="24" x14ac:dyDescent="0.55000000000000004">
      <c r="A104" s="59"/>
      <c r="B104" s="59"/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9"/>
      <c r="Y104" s="9"/>
      <c r="Z104" s="9"/>
    </row>
    <row r="105" spans="1:26" ht="24" x14ac:dyDescent="0.55000000000000004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9"/>
      <c r="Y105" s="9"/>
      <c r="Z105" s="9"/>
    </row>
    <row r="106" spans="1:26" ht="24" x14ac:dyDescent="0.55000000000000004">
      <c r="A106" s="59"/>
      <c r="B106" s="59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9"/>
      <c r="Y106" s="9"/>
      <c r="Z106" s="9"/>
    </row>
    <row r="107" spans="1:26" ht="24" x14ac:dyDescent="0.55000000000000004">
      <c r="A107" s="59"/>
      <c r="B107" s="59"/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9"/>
      <c r="Y107" s="9"/>
      <c r="Z107" s="9"/>
    </row>
    <row r="108" spans="1:26" ht="24" x14ac:dyDescent="0.55000000000000004">
      <c r="A108" s="59"/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9"/>
      <c r="Y108" s="9"/>
      <c r="Z108" s="9"/>
    </row>
    <row r="109" spans="1:26" ht="24" x14ac:dyDescent="0.55000000000000004">
      <c r="A109" s="59"/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9"/>
      <c r="Y109" s="9"/>
      <c r="Z109" s="9"/>
    </row>
    <row r="110" spans="1:26" ht="24" x14ac:dyDescent="0.55000000000000004">
      <c r="A110" s="59"/>
      <c r="B110" s="59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9"/>
      <c r="Y110" s="9"/>
      <c r="Z110" s="9"/>
    </row>
    <row r="111" spans="1:26" ht="24" x14ac:dyDescent="0.55000000000000004">
      <c r="A111" s="59"/>
      <c r="B111" s="59"/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9"/>
      <c r="Y111" s="9"/>
      <c r="Z111" s="9"/>
    </row>
    <row r="112" spans="1:26" ht="24" x14ac:dyDescent="0.55000000000000004">
      <c r="A112" s="59"/>
      <c r="B112" s="59"/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9"/>
      <c r="Y112" s="9"/>
      <c r="Z112" s="9"/>
    </row>
    <row r="113" spans="1:26" ht="24" x14ac:dyDescent="0.55000000000000004">
      <c r="A113" s="59"/>
      <c r="B113" s="59"/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9"/>
      <c r="Y113" s="9"/>
      <c r="Z113" s="9"/>
    </row>
    <row r="114" spans="1:26" ht="24" x14ac:dyDescent="0.55000000000000004">
      <c r="A114" s="59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9"/>
      <c r="Y114" s="9"/>
      <c r="Z114" s="9"/>
    </row>
    <row r="115" spans="1:26" ht="24" x14ac:dyDescent="0.55000000000000004">
      <c r="A115" s="59"/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9"/>
      <c r="Y115" s="9"/>
      <c r="Z115" s="9"/>
    </row>
    <row r="116" spans="1:26" ht="24" x14ac:dyDescent="0.55000000000000004">
      <c r="A116" s="59"/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9"/>
      <c r="Y116" s="9"/>
      <c r="Z116" s="9"/>
    </row>
    <row r="117" spans="1:26" ht="24" x14ac:dyDescent="0.55000000000000004">
      <c r="A117" s="59"/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9"/>
      <c r="Y117" s="9"/>
      <c r="Z117" s="9"/>
    </row>
    <row r="118" spans="1:26" ht="24" x14ac:dyDescent="0.55000000000000004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9"/>
      <c r="Y118" s="9"/>
      <c r="Z118" s="9"/>
    </row>
    <row r="119" spans="1:26" ht="24" x14ac:dyDescent="0.55000000000000004">
      <c r="A119" s="59"/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9"/>
      <c r="Y119" s="9"/>
      <c r="Z119" s="9"/>
    </row>
    <row r="120" spans="1:26" ht="24" x14ac:dyDescent="0.55000000000000004">
      <c r="A120" s="59"/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9"/>
      <c r="Y120" s="9"/>
      <c r="Z120" s="9"/>
    </row>
    <row r="121" spans="1:26" ht="24" x14ac:dyDescent="0.55000000000000004">
      <c r="A121" s="59"/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9"/>
      <c r="Y121" s="9"/>
      <c r="Z121" s="9"/>
    </row>
    <row r="122" spans="1:26" ht="24" x14ac:dyDescent="0.55000000000000004">
      <c r="A122" s="59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9"/>
      <c r="Y122" s="9"/>
      <c r="Z122" s="9"/>
    </row>
    <row r="123" spans="1:26" ht="24" x14ac:dyDescent="0.55000000000000004">
      <c r="A123" s="59"/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9"/>
      <c r="Y123" s="9"/>
      <c r="Z123" s="9"/>
    </row>
    <row r="124" spans="1:26" ht="24" x14ac:dyDescent="0.55000000000000004">
      <c r="A124" s="59"/>
      <c r="B124" s="59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9"/>
      <c r="Y124" s="9"/>
      <c r="Z124" s="9"/>
    </row>
    <row r="125" spans="1:26" ht="24" x14ac:dyDescent="0.55000000000000004">
      <c r="A125" s="59"/>
      <c r="B125" s="59"/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9"/>
      <c r="Y125" s="9"/>
      <c r="Z125" s="9"/>
    </row>
    <row r="126" spans="1:26" ht="24" x14ac:dyDescent="0.55000000000000004">
      <c r="A126" s="59"/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9"/>
      <c r="Y126" s="9"/>
      <c r="Z126" s="9"/>
    </row>
    <row r="127" spans="1:26" ht="24" x14ac:dyDescent="0.55000000000000004">
      <c r="A127" s="59"/>
      <c r="B127" s="59"/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9"/>
      <c r="Y127" s="9"/>
      <c r="Z127" s="9"/>
    </row>
    <row r="128" spans="1:26" ht="24" x14ac:dyDescent="0.55000000000000004">
      <c r="A128" s="59"/>
      <c r="B128" s="59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9"/>
      <c r="Y128" s="9"/>
      <c r="Z128" s="9"/>
    </row>
    <row r="129" spans="1:26" ht="24" x14ac:dyDescent="0.55000000000000004">
      <c r="A129" s="59"/>
      <c r="B129" s="59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9"/>
      <c r="Y129" s="9"/>
      <c r="Z129" s="9"/>
    </row>
    <row r="130" spans="1:26" ht="24" x14ac:dyDescent="0.55000000000000004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9"/>
      <c r="Y130" s="9"/>
      <c r="Z130" s="9"/>
    </row>
    <row r="131" spans="1:26" ht="24" x14ac:dyDescent="0.55000000000000004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9"/>
      <c r="Y131" s="9"/>
      <c r="Z131" s="9"/>
    </row>
    <row r="132" spans="1:26" ht="24" x14ac:dyDescent="0.55000000000000004">
      <c r="A132" s="59"/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9"/>
      <c r="Y132" s="9"/>
      <c r="Z132" s="9"/>
    </row>
    <row r="133" spans="1:26" ht="24" x14ac:dyDescent="0.55000000000000004">
      <c r="A133" s="59"/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9"/>
      <c r="Y133" s="9"/>
      <c r="Z133" s="9"/>
    </row>
    <row r="134" spans="1:26" ht="24" x14ac:dyDescent="0.55000000000000004">
      <c r="A134" s="59"/>
      <c r="B134" s="59"/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9"/>
      <c r="Y134" s="9"/>
      <c r="Z134" s="9"/>
    </row>
    <row r="135" spans="1:26" ht="24" x14ac:dyDescent="0.55000000000000004">
      <c r="A135" s="59"/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9"/>
      <c r="Y135" s="9"/>
      <c r="Z135" s="9"/>
    </row>
    <row r="136" spans="1:26" ht="24" x14ac:dyDescent="0.55000000000000004">
      <c r="A136" s="59"/>
      <c r="B136" s="59"/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9"/>
      <c r="Y136" s="9"/>
      <c r="Z136" s="9"/>
    </row>
    <row r="137" spans="1:26" ht="24" x14ac:dyDescent="0.55000000000000004">
      <c r="A137" s="59"/>
      <c r="B137" s="59"/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9"/>
      <c r="Y137" s="9"/>
      <c r="Z137" s="9"/>
    </row>
    <row r="138" spans="1:26" ht="24" x14ac:dyDescent="0.55000000000000004">
      <c r="A138" s="59"/>
      <c r="B138" s="59"/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9"/>
      <c r="Y138" s="9"/>
      <c r="Z138" s="9"/>
    </row>
    <row r="139" spans="1:26" ht="24" x14ac:dyDescent="0.55000000000000004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9"/>
      <c r="Y139" s="9"/>
      <c r="Z139" s="9"/>
    </row>
    <row r="140" spans="1:26" ht="24" x14ac:dyDescent="0.55000000000000004">
      <c r="A140" s="59"/>
      <c r="B140" s="59"/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9"/>
      <c r="Y140" s="9"/>
      <c r="Z140" s="9"/>
    </row>
    <row r="141" spans="1:26" ht="24" x14ac:dyDescent="0.55000000000000004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9"/>
      <c r="Y141" s="9"/>
      <c r="Z141" s="9"/>
    </row>
    <row r="142" spans="1:26" ht="24" x14ac:dyDescent="0.55000000000000004">
      <c r="A142" s="59"/>
      <c r="B142" s="59"/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9"/>
      <c r="Y142" s="9"/>
      <c r="Z142" s="9"/>
    </row>
    <row r="143" spans="1:26" ht="24" x14ac:dyDescent="0.55000000000000004">
      <c r="A143" s="59"/>
      <c r="B143" s="59"/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9"/>
      <c r="Y143" s="9"/>
      <c r="Z143" s="9"/>
    </row>
    <row r="144" spans="1:26" ht="24" x14ac:dyDescent="0.55000000000000004">
      <c r="A144" s="59"/>
      <c r="B144" s="59"/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9"/>
      <c r="Y144" s="9"/>
      <c r="Z144" s="9"/>
    </row>
    <row r="145" spans="1:26" ht="24" x14ac:dyDescent="0.55000000000000004">
      <c r="A145" s="59"/>
      <c r="B145" s="59"/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9"/>
      <c r="Y145" s="9"/>
      <c r="Z145" s="9"/>
    </row>
    <row r="146" spans="1:26" ht="24" x14ac:dyDescent="0.55000000000000004">
      <c r="A146" s="59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9"/>
      <c r="Y146" s="9"/>
      <c r="Z146" s="9"/>
    </row>
    <row r="147" spans="1:26" ht="24" x14ac:dyDescent="0.55000000000000004">
      <c r="A147" s="59"/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9"/>
      <c r="Y147" s="9"/>
      <c r="Z147" s="9"/>
    </row>
    <row r="148" spans="1:26" ht="24" x14ac:dyDescent="0.55000000000000004">
      <c r="A148" s="59"/>
      <c r="B148" s="59"/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9"/>
      <c r="Y148" s="9"/>
      <c r="Z148" s="9"/>
    </row>
    <row r="149" spans="1:26" ht="24" x14ac:dyDescent="0.55000000000000004">
      <c r="A149" s="59"/>
      <c r="B149" s="59"/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9"/>
      <c r="Y149" s="9"/>
      <c r="Z149" s="9"/>
    </row>
    <row r="150" spans="1:26" ht="24" x14ac:dyDescent="0.55000000000000004">
      <c r="A150" s="59"/>
      <c r="B150" s="59"/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9"/>
      <c r="Y150" s="9"/>
      <c r="Z150" s="9"/>
    </row>
    <row r="151" spans="1:26" ht="24" x14ac:dyDescent="0.55000000000000004">
      <c r="A151" s="59"/>
      <c r="B151" s="59"/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9"/>
      <c r="Y151" s="9"/>
      <c r="Z151" s="9"/>
    </row>
    <row r="152" spans="1:26" ht="24" x14ac:dyDescent="0.55000000000000004">
      <c r="A152" s="59"/>
      <c r="B152" s="59"/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9"/>
      <c r="Y152" s="9"/>
      <c r="Z152" s="9"/>
    </row>
    <row r="153" spans="1:26" ht="24" x14ac:dyDescent="0.55000000000000004">
      <c r="A153" s="59"/>
      <c r="B153" s="59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9"/>
      <c r="Y153" s="9"/>
      <c r="Z153" s="9"/>
    </row>
    <row r="154" spans="1:26" ht="24" x14ac:dyDescent="0.55000000000000004">
      <c r="A154" s="59"/>
      <c r="B154" s="59"/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9"/>
      <c r="Y154" s="9"/>
      <c r="Z154" s="9"/>
    </row>
    <row r="155" spans="1:26" ht="24" x14ac:dyDescent="0.55000000000000004">
      <c r="A155" s="59"/>
      <c r="B155" s="59"/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9"/>
      <c r="Y155" s="9"/>
      <c r="Z155" s="9"/>
    </row>
    <row r="156" spans="1:26" ht="24" x14ac:dyDescent="0.55000000000000004">
      <c r="A156" s="59"/>
      <c r="B156" s="59"/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9"/>
      <c r="Y156" s="9"/>
      <c r="Z156" s="9"/>
    </row>
    <row r="157" spans="1:26" ht="24" x14ac:dyDescent="0.55000000000000004">
      <c r="A157" s="59"/>
      <c r="B157" s="59"/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9"/>
      <c r="Y157" s="9"/>
      <c r="Z157" s="9"/>
    </row>
    <row r="158" spans="1:26" ht="24" x14ac:dyDescent="0.55000000000000004">
      <c r="A158" s="59"/>
      <c r="B158" s="59"/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9"/>
      <c r="Y158" s="9"/>
      <c r="Z158" s="9"/>
    </row>
    <row r="159" spans="1:26" ht="24" x14ac:dyDescent="0.55000000000000004">
      <c r="A159" s="59"/>
      <c r="B159" s="59"/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9"/>
      <c r="Y159" s="9"/>
      <c r="Z159" s="9"/>
    </row>
    <row r="160" spans="1:26" ht="24" x14ac:dyDescent="0.55000000000000004">
      <c r="A160" s="59"/>
      <c r="B160" s="59"/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9"/>
      <c r="Y160" s="9"/>
      <c r="Z160" s="9"/>
    </row>
    <row r="161" spans="1:26" ht="24" x14ac:dyDescent="0.55000000000000004">
      <c r="A161" s="59"/>
      <c r="B161" s="59"/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9"/>
      <c r="Y161" s="9"/>
      <c r="Z161" s="9"/>
    </row>
    <row r="162" spans="1:26" ht="24" x14ac:dyDescent="0.55000000000000004">
      <c r="A162" s="59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9"/>
      <c r="Y162" s="9"/>
      <c r="Z162" s="9"/>
    </row>
    <row r="163" spans="1:26" ht="24" x14ac:dyDescent="0.55000000000000004">
      <c r="A163" s="59"/>
      <c r="B163" s="59"/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9"/>
      <c r="Y163" s="9"/>
      <c r="Z163" s="9"/>
    </row>
    <row r="164" spans="1:26" ht="24" x14ac:dyDescent="0.55000000000000004">
      <c r="A164" s="59"/>
      <c r="B164" s="59"/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9"/>
      <c r="Y164" s="9"/>
      <c r="Z164" s="9"/>
    </row>
    <row r="165" spans="1:26" ht="24" x14ac:dyDescent="0.55000000000000004">
      <c r="A165" s="59"/>
      <c r="B165" s="59"/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9"/>
      <c r="Y165" s="9"/>
      <c r="Z165" s="9"/>
    </row>
    <row r="166" spans="1:26" ht="24" x14ac:dyDescent="0.55000000000000004">
      <c r="A166" s="59"/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9"/>
      <c r="Y166" s="9"/>
      <c r="Z166" s="9"/>
    </row>
    <row r="167" spans="1:26" ht="24" x14ac:dyDescent="0.55000000000000004">
      <c r="A167" s="59"/>
      <c r="B167" s="59"/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9"/>
      <c r="Y167" s="9"/>
      <c r="Z167" s="9"/>
    </row>
    <row r="168" spans="1:26" ht="24" x14ac:dyDescent="0.55000000000000004">
      <c r="A168" s="59"/>
      <c r="B168" s="59"/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9"/>
      <c r="Y168" s="9"/>
      <c r="Z168" s="9"/>
    </row>
    <row r="169" spans="1:26" ht="24" x14ac:dyDescent="0.55000000000000004">
      <c r="A169" s="59"/>
      <c r="B169" s="59"/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9"/>
      <c r="Y169" s="9"/>
      <c r="Z169" s="9"/>
    </row>
    <row r="170" spans="1:26" ht="24" x14ac:dyDescent="0.55000000000000004">
      <c r="A170" s="59"/>
      <c r="B170" s="59"/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9"/>
      <c r="Y170" s="9"/>
      <c r="Z170" s="9"/>
    </row>
    <row r="171" spans="1:26" ht="24" x14ac:dyDescent="0.55000000000000004">
      <c r="A171" s="59"/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9"/>
      <c r="Y171" s="9"/>
      <c r="Z171" s="9"/>
    </row>
    <row r="172" spans="1:26" ht="24" x14ac:dyDescent="0.55000000000000004">
      <c r="A172" s="59"/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9"/>
      <c r="Y172" s="9"/>
      <c r="Z172" s="9"/>
    </row>
    <row r="173" spans="1:26" ht="24" x14ac:dyDescent="0.55000000000000004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9"/>
      <c r="Y173" s="9"/>
      <c r="Z173" s="9"/>
    </row>
    <row r="174" spans="1:26" ht="24" x14ac:dyDescent="0.55000000000000004">
      <c r="A174" s="59"/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9"/>
      <c r="Y174" s="9"/>
      <c r="Z174" s="9"/>
    </row>
    <row r="175" spans="1:26" ht="24" x14ac:dyDescent="0.55000000000000004">
      <c r="A175" s="59"/>
      <c r="B175" s="59"/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9"/>
      <c r="Y175" s="9"/>
      <c r="Z175" s="9"/>
    </row>
    <row r="176" spans="1:26" ht="24" x14ac:dyDescent="0.55000000000000004">
      <c r="A176" s="59"/>
      <c r="B176" s="59"/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9"/>
      <c r="Y176" s="9"/>
      <c r="Z176" s="9"/>
    </row>
    <row r="177" spans="1:26" ht="24" x14ac:dyDescent="0.55000000000000004">
      <c r="A177" s="59"/>
      <c r="B177" s="59"/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9"/>
      <c r="Y177" s="9"/>
      <c r="Z177" s="9"/>
    </row>
    <row r="178" spans="1:26" ht="24" x14ac:dyDescent="0.55000000000000004">
      <c r="A178" s="59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9"/>
      <c r="Y178" s="9"/>
      <c r="Z178" s="9"/>
    </row>
    <row r="179" spans="1:26" ht="24" x14ac:dyDescent="0.55000000000000004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9"/>
      <c r="Y179" s="9"/>
      <c r="Z179" s="9"/>
    </row>
    <row r="180" spans="1:26" ht="24" x14ac:dyDescent="0.55000000000000004">
      <c r="A180" s="59"/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9"/>
      <c r="Y180" s="9"/>
      <c r="Z180" s="9"/>
    </row>
    <row r="181" spans="1:26" ht="24" x14ac:dyDescent="0.55000000000000004">
      <c r="A181" s="59"/>
      <c r="B181" s="59"/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9"/>
      <c r="Y181" s="9"/>
      <c r="Z181" s="9"/>
    </row>
    <row r="182" spans="1:26" ht="24" x14ac:dyDescent="0.55000000000000004">
      <c r="A182" s="59"/>
      <c r="B182" s="59"/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9"/>
      <c r="Y182" s="9"/>
      <c r="Z182" s="9"/>
    </row>
    <row r="183" spans="1:26" ht="24" x14ac:dyDescent="0.55000000000000004">
      <c r="A183" s="59"/>
      <c r="B183" s="59"/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9"/>
      <c r="Y183" s="9"/>
      <c r="Z183" s="9"/>
    </row>
    <row r="184" spans="1:26" ht="24" x14ac:dyDescent="0.55000000000000004">
      <c r="A184" s="59"/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9"/>
      <c r="Y184" s="9"/>
      <c r="Z184" s="9"/>
    </row>
    <row r="185" spans="1:26" ht="24" x14ac:dyDescent="0.55000000000000004">
      <c r="A185" s="59"/>
      <c r="B185" s="59"/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9"/>
      <c r="Y185" s="9"/>
      <c r="Z185" s="9"/>
    </row>
    <row r="186" spans="1:26" ht="24" x14ac:dyDescent="0.55000000000000004">
      <c r="A186" s="59"/>
      <c r="B186" s="59"/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9"/>
      <c r="Y186" s="9"/>
      <c r="Z186" s="9"/>
    </row>
    <row r="187" spans="1:26" ht="24" x14ac:dyDescent="0.55000000000000004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9"/>
      <c r="Y187" s="9"/>
      <c r="Z187" s="9"/>
    </row>
    <row r="188" spans="1:26" ht="24" x14ac:dyDescent="0.55000000000000004">
      <c r="A188" s="59"/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9"/>
      <c r="Y188" s="9"/>
      <c r="Z188" s="9"/>
    </row>
    <row r="189" spans="1:26" ht="24" x14ac:dyDescent="0.55000000000000004">
      <c r="A189" s="59"/>
      <c r="B189" s="59"/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9"/>
      <c r="Y189" s="9"/>
      <c r="Z189" s="9"/>
    </row>
    <row r="190" spans="1:26" ht="24" x14ac:dyDescent="0.55000000000000004">
      <c r="A190" s="59"/>
      <c r="B190" s="59"/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9"/>
      <c r="Y190" s="9"/>
      <c r="Z190" s="9"/>
    </row>
    <row r="191" spans="1:26" ht="24" x14ac:dyDescent="0.55000000000000004">
      <c r="A191" s="59"/>
      <c r="B191" s="59"/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9"/>
      <c r="Y191" s="9"/>
      <c r="Z191" s="9"/>
    </row>
    <row r="192" spans="1:26" ht="24" x14ac:dyDescent="0.55000000000000004">
      <c r="A192" s="59"/>
      <c r="B192" s="59"/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9"/>
      <c r="Y192" s="9"/>
      <c r="Z192" s="9"/>
    </row>
    <row r="193" spans="1:26" ht="24" x14ac:dyDescent="0.55000000000000004">
      <c r="A193" s="59"/>
      <c r="B193" s="59"/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9"/>
      <c r="Y193" s="9"/>
      <c r="Z193" s="9"/>
    </row>
    <row r="194" spans="1:26" ht="24" x14ac:dyDescent="0.55000000000000004">
      <c r="A194" s="59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9"/>
      <c r="Y194" s="9"/>
      <c r="Z194" s="9"/>
    </row>
    <row r="195" spans="1:26" ht="24" x14ac:dyDescent="0.55000000000000004">
      <c r="A195" s="59"/>
      <c r="B195" s="59"/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9"/>
      <c r="Y195" s="9"/>
      <c r="Z195" s="9"/>
    </row>
    <row r="196" spans="1:26" ht="24" x14ac:dyDescent="0.55000000000000004">
      <c r="A196" s="59"/>
      <c r="B196" s="59"/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9"/>
      <c r="Y196" s="9"/>
      <c r="Z196" s="9"/>
    </row>
    <row r="197" spans="1:26" ht="24" x14ac:dyDescent="0.55000000000000004">
      <c r="A197" s="59"/>
      <c r="B197" s="59"/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9"/>
      <c r="Y197" s="9"/>
      <c r="Z197" s="9"/>
    </row>
    <row r="198" spans="1:26" ht="24" x14ac:dyDescent="0.55000000000000004">
      <c r="A198" s="59"/>
      <c r="B198" s="59"/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9"/>
      <c r="Y198" s="9"/>
      <c r="Z198" s="9"/>
    </row>
    <row r="199" spans="1:26" ht="24" x14ac:dyDescent="0.55000000000000004">
      <c r="A199" s="59"/>
      <c r="B199" s="59"/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9"/>
      <c r="Y199" s="9"/>
      <c r="Z199" s="9"/>
    </row>
    <row r="200" spans="1:26" ht="24" x14ac:dyDescent="0.55000000000000004">
      <c r="A200" s="59"/>
      <c r="B200" s="59"/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9"/>
      <c r="Y200" s="9"/>
      <c r="Z200" s="9"/>
    </row>
    <row r="201" spans="1:26" ht="24" x14ac:dyDescent="0.55000000000000004">
      <c r="A201" s="59"/>
      <c r="B201" s="59"/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9"/>
      <c r="Y201" s="9"/>
      <c r="Z201" s="9"/>
    </row>
    <row r="202" spans="1:26" ht="24" x14ac:dyDescent="0.55000000000000004">
      <c r="A202" s="59"/>
      <c r="B202" s="59"/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9"/>
      <c r="Y202" s="9"/>
      <c r="Z202" s="9"/>
    </row>
    <row r="203" spans="1:26" ht="24" x14ac:dyDescent="0.55000000000000004">
      <c r="A203" s="59"/>
      <c r="B203" s="59"/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9"/>
      <c r="Y203" s="9"/>
      <c r="Z203" s="9"/>
    </row>
    <row r="204" spans="1:26" ht="24" x14ac:dyDescent="0.55000000000000004">
      <c r="A204" s="59"/>
      <c r="B204" s="59"/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9"/>
      <c r="Y204" s="9"/>
      <c r="Z204" s="9"/>
    </row>
    <row r="205" spans="1:26" ht="24" x14ac:dyDescent="0.55000000000000004">
      <c r="A205" s="59"/>
      <c r="B205" s="59"/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9"/>
      <c r="Y205" s="9"/>
      <c r="Z205" s="9"/>
    </row>
    <row r="206" spans="1:26" ht="24" x14ac:dyDescent="0.55000000000000004">
      <c r="A206" s="59"/>
      <c r="B206" s="59"/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9"/>
      <c r="Y206" s="9"/>
      <c r="Z206" s="9"/>
    </row>
    <row r="207" spans="1:26" ht="24" x14ac:dyDescent="0.55000000000000004">
      <c r="A207" s="59"/>
      <c r="B207" s="59"/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9"/>
      <c r="Y207" s="9"/>
      <c r="Z207" s="9"/>
    </row>
    <row r="208" spans="1:26" ht="24" x14ac:dyDescent="0.55000000000000004">
      <c r="A208" s="59"/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9"/>
      <c r="Y208" s="9"/>
      <c r="Z208" s="9"/>
    </row>
    <row r="209" spans="1:26" ht="24" x14ac:dyDescent="0.55000000000000004">
      <c r="A209" s="59"/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9"/>
      <c r="Y209" s="9"/>
      <c r="Z209" s="9"/>
    </row>
    <row r="210" spans="1:26" ht="24" x14ac:dyDescent="0.55000000000000004">
      <c r="A210" s="59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9"/>
      <c r="Y210" s="9"/>
      <c r="Z210" s="9"/>
    </row>
    <row r="211" spans="1:26" ht="24" x14ac:dyDescent="0.55000000000000004">
      <c r="A211" s="59"/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9"/>
      <c r="Y211" s="9"/>
      <c r="Z211" s="9"/>
    </row>
    <row r="212" spans="1:26" ht="24" x14ac:dyDescent="0.55000000000000004">
      <c r="A212" s="59"/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9"/>
      <c r="Y212" s="9"/>
      <c r="Z212" s="9"/>
    </row>
    <row r="213" spans="1:26" ht="24" x14ac:dyDescent="0.55000000000000004">
      <c r="A213" s="59"/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9"/>
      <c r="Y213" s="9"/>
      <c r="Z213" s="9"/>
    </row>
    <row r="214" spans="1:26" ht="24" x14ac:dyDescent="0.55000000000000004">
      <c r="A214" s="59"/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9"/>
      <c r="Y214" s="9"/>
      <c r="Z214" s="9"/>
    </row>
    <row r="215" spans="1:26" ht="24" x14ac:dyDescent="0.55000000000000004">
      <c r="A215" s="59"/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9"/>
      <c r="Y215" s="9"/>
      <c r="Z215" s="9"/>
    </row>
    <row r="216" spans="1:26" ht="24" x14ac:dyDescent="0.55000000000000004">
      <c r="A216" s="59"/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9"/>
      <c r="Y216" s="9"/>
      <c r="Z216" s="9"/>
    </row>
    <row r="217" spans="1:26" ht="24" x14ac:dyDescent="0.55000000000000004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9"/>
      <c r="Y217" s="9"/>
      <c r="Z217" s="9"/>
    </row>
    <row r="218" spans="1:26" ht="24" x14ac:dyDescent="0.55000000000000004">
      <c r="A218" s="59"/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9"/>
      <c r="Y218" s="9"/>
      <c r="Z218" s="9"/>
    </row>
    <row r="219" spans="1:26" ht="24" x14ac:dyDescent="0.55000000000000004">
      <c r="A219" s="59"/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9"/>
      <c r="Y219" s="9"/>
      <c r="Z219" s="9"/>
    </row>
    <row r="220" spans="1:26" ht="24" x14ac:dyDescent="0.55000000000000004">
      <c r="A220" s="59"/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9"/>
      <c r="Y220" s="9"/>
      <c r="Z220" s="9"/>
    </row>
    <row r="221" spans="1:26" ht="24" x14ac:dyDescent="0.55000000000000004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24" x14ac:dyDescent="0.55000000000000004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24" x14ac:dyDescent="0.55000000000000004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24" x14ac:dyDescent="0.55000000000000004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24" x14ac:dyDescent="0.55000000000000004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24" x14ac:dyDescent="0.55000000000000004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24" x14ac:dyDescent="0.55000000000000004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24" x14ac:dyDescent="0.55000000000000004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24" x14ac:dyDescent="0.55000000000000004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24" x14ac:dyDescent="0.55000000000000004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24" x14ac:dyDescent="0.55000000000000004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24" x14ac:dyDescent="0.55000000000000004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24" x14ac:dyDescent="0.55000000000000004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24" x14ac:dyDescent="0.55000000000000004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24" x14ac:dyDescent="0.55000000000000004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24" x14ac:dyDescent="0.55000000000000004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24" x14ac:dyDescent="0.55000000000000004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24" x14ac:dyDescent="0.55000000000000004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24" x14ac:dyDescent="0.55000000000000004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24" x14ac:dyDescent="0.55000000000000004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24" x14ac:dyDescent="0.55000000000000004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24" x14ac:dyDescent="0.55000000000000004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24" x14ac:dyDescent="0.55000000000000004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24" x14ac:dyDescent="0.55000000000000004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24" x14ac:dyDescent="0.55000000000000004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24" x14ac:dyDescent="0.55000000000000004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24" x14ac:dyDescent="0.55000000000000004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24" x14ac:dyDescent="0.55000000000000004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24" x14ac:dyDescent="0.55000000000000004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24" x14ac:dyDescent="0.55000000000000004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24" x14ac:dyDescent="0.55000000000000004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24" x14ac:dyDescent="0.55000000000000004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24" x14ac:dyDescent="0.55000000000000004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24" x14ac:dyDescent="0.55000000000000004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24" x14ac:dyDescent="0.55000000000000004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24" x14ac:dyDescent="0.55000000000000004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24" x14ac:dyDescent="0.55000000000000004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24" x14ac:dyDescent="0.55000000000000004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24" x14ac:dyDescent="0.55000000000000004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24" x14ac:dyDescent="0.55000000000000004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24" x14ac:dyDescent="0.55000000000000004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24" x14ac:dyDescent="0.55000000000000004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24" x14ac:dyDescent="0.55000000000000004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24" x14ac:dyDescent="0.55000000000000004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24" x14ac:dyDescent="0.55000000000000004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24" x14ac:dyDescent="0.55000000000000004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24" x14ac:dyDescent="0.55000000000000004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24" x14ac:dyDescent="0.55000000000000004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24" x14ac:dyDescent="0.55000000000000004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24" x14ac:dyDescent="0.55000000000000004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24" x14ac:dyDescent="0.55000000000000004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24" x14ac:dyDescent="0.55000000000000004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24" x14ac:dyDescent="0.55000000000000004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24" x14ac:dyDescent="0.55000000000000004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24" x14ac:dyDescent="0.55000000000000004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24" x14ac:dyDescent="0.55000000000000004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24" x14ac:dyDescent="0.55000000000000004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24" x14ac:dyDescent="0.55000000000000004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24" x14ac:dyDescent="0.55000000000000004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24" x14ac:dyDescent="0.55000000000000004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24" x14ac:dyDescent="0.55000000000000004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24" x14ac:dyDescent="0.55000000000000004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24" x14ac:dyDescent="0.55000000000000004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24" x14ac:dyDescent="0.55000000000000004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24" x14ac:dyDescent="0.55000000000000004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24" x14ac:dyDescent="0.55000000000000004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24" x14ac:dyDescent="0.55000000000000004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24" x14ac:dyDescent="0.55000000000000004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24" x14ac:dyDescent="0.55000000000000004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24" x14ac:dyDescent="0.55000000000000004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24" x14ac:dyDescent="0.55000000000000004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24" x14ac:dyDescent="0.55000000000000004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24" x14ac:dyDescent="0.55000000000000004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24" x14ac:dyDescent="0.55000000000000004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24" x14ac:dyDescent="0.55000000000000004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24" x14ac:dyDescent="0.55000000000000004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24" x14ac:dyDescent="0.55000000000000004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24" x14ac:dyDescent="0.55000000000000004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24" x14ac:dyDescent="0.55000000000000004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24" x14ac:dyDescent="0.55000000000000004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24" x14ac:dyDescent="0.55000000000000004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24" x14ac:dyDescent="0.55000000000000004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24" x14ac:dyDescent="0.55000000000000004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24" x14ac:dyDescent="0.55000000000000004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24" x14ac:dyDescent="0.55000000000000004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24" x14ac:dyDescent="0.55000000000000004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24" x14ac:dyDescent="0.55000000000000004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24" x14ac:dyDescent="0.55000000000000004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24" x14ac:dyDescent="0.55000000000000004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24" x14ac:dyDescent="0.55000000000000004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24" x14ac:dyDescent="0.55000000000000004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24" x14ac:dyDescent="0.55000000000000004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24" x14ac:dyDescent="0.55000000000000004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24" x14ac:dyDescent="0.55000000000000004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24" x14ac:dyDescent="0.55000000000000004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24" x14ac:dyDescent="0.55000000000000004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24" x14ac:dyDescent="0.55000000000000004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24" x14ac:dyDescent="0.55000000000000004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24" x14ac:dyDescent="0.55000000000000004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24" x14ac:dyDescent="0.55000000000000004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24" x14ac:dyDescent="0.55000000000000004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24" x14ac:dyDescent="0.55000000000000004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24" x14ac:dyDescent="0.55000000000000004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24" x14ac:dyDescent="0.55000000000000004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24" x14ac:dyDescent="0.55000000000000004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24" x14ac:dyDescent="0.55000000000000004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24" x14ac:dyDescent="0.55000000000000004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24" x14ac:dyDescent="0.55000000000000004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24" x14ac:dyDescent="0.55000000000000004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24" x14ac:dyDescent="0.55000000000000004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24" x14ac:dyDescent="0.55000000000000004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24" x14ac:dyDescent="0.55000000000000004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24" x14ac:dyDescent="0.55000000000000004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24" x14ac:dyDescent="0.55000000000000004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24" x14ac:dyDescent="0.55000000000000004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24" x14ac:dyDescent="0.55000000000000004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24" x14ac:dyDescent="0.55000000000000004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24" x14ac:dyDescent="0.55000000000000004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24" x14ac:dyDescent="0.55000000000000004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24" x14ac:dyDescent="0.55000000000000004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24" x14ac:dyDescent="0.55000000000000004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24" x14ac:dyDescent="0.55000000000000004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24" x14ac:dyDescent="0.55000000000000004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24" x14ac:dyDescent="0.55000000000000004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24" x14ac:dyDescent="0.55000000000000004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24" x14ac:dyDescent="0.55000000000000004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24" x14ac:dyDescent="0.55000000000000004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24" x14ac:dyDescent="0.55000000000000004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24" x14ac:dyDescent="0.55000000000000004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24" x14ac:dyDescent="0.55000000000000004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24" x14ac:dyDescent="0.55000000000000004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24" x14ac:dyDescent="0.55000000000000004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24" x14ac:dyDescent="0.55000000000000004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24" x14ac:dyDescent="0.55000000000000004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24" x14ac:dyDescent="0.55000000000000004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24" x14ac:dyDescent="0.55000000000000004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24" x14ac:dyDescent="0.55000000000000004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24" x14ac:dyDescent="0.55000000000000004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24" x14ac:dyDescent="0.55000000000000004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24" x14ac:dyDescent="0.55000000000000004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24" x14ac:dyDescent="0.55000000000000004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24" x14ac:dyDescent="0.55000000000000004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24" x14ac:dyDescent="0.55000000000000004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24" x14ac:dyDescent="0.55000000000000004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24" x14ac:dyDescent="0.55000000000000004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24" x14ac:dyDescent="0.55000000000000004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24" x14ac:dyDescent="0.55000000000000004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24" x14ac:dyDescent="0.55000000000000004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24" x14ac:dyDescent="0.55000000000000004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24" x14ac:dyDescent="0.55000000000000004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24" x14ac:dyDescent="0.55000000000000004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24" x14ac:dyDescent="0.55000000000000004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24" x14ac:dyDescent="0.55000000000000004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24" x14ac:dyDescent="0.55000000000000004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24" x14ac:dyDescent="0.55000000000000004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24" x14ac:dyDescent="0.55000000000000004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24" x14ac:dyDescent="0.55000000000000004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24" x14ac:dyDescent="0.55000000000000004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24" x14ac:dyDescent="0.55000000000000004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24" x14ac:dyDescent="0.55000000000000004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24" x14ac:dyDescent="0.55000000000000004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24" x14ac:dyDescent="0.55000000000000004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24" x14ac:dyDescent="0.55000000000000004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24" x14ac:dyDescent="0.55000000000000004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24" x14ac:dyDescent="0.55000000000000004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24" x14ac:dyDescent="0.55000000000000004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24" x14ac:dyDescent="0.55000000000000004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24" x14ac:dyDescent="0.55000000000000004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24" x14ac:dyDescent="0.55000000000000004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24" x14ac:dyDescent="0.55000000000000004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24" x14ac:dyDescent="0.55000000000000004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24" x14ac:dyDescent="0.55000000000000004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24" x14ac:dyDescent="0.55000000000000004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24" x14ac:dyDescent="0.55000000000000004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24" x14ac:dyDescent="0.55000000000000004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24" x14ac:dyDescent="0.55000000000000004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24" x14ac:dyDescent="0.55000000000000004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24" x14ac:dyDescent="0.55000000000000004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24" x14ac:dyDescent="0.55000000000000004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24" x14ac:dyDescent="0.55000000000000004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24" x14ac:dyDescent="0.55000000000000004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24" x14ac:dyDescent="0.55000000000000004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24" x14ac:dyDescent="0.55000000000000004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24" x14ac:dyDescent="0.55000000000000004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24" x14ac:dyDescent="0.55000000000000004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24" x14ac:dyDescent="0.55000000000000004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24" x14ac:dyDescent="0.55000000000000004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24" x14ac:dyDescent="0.55000000000000004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24" x14ac:dyDescent="0.55000000000000004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24" x14ac:dyDescent="0.55000000000000004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24" x14ac:dyDescent="0.55000000000000004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24" x14ac:dyDescent="0.55000000000000004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24" x14ac:dyDescent="0.55000000000000004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24" x14ac:dyDescent="0.55000000000000004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24" x14ac:dyDescent="0.55000000000000004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24" x14ac:dyDescent="0.55000000000000004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24" x14ac:dyDescent="0.55000000000000004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24" x14ac:dyDescent="0.55000000000000004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24" x14ac:dyDescent="0.55000000000000004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24" x14ac:dyDescent="0.55000000000000004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24" x14ac:dyDescent="0.55000000000000004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24" x14ac:dyDescent="0.55000000000000004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24" x14ac:dyDescent="0.55000000000000004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24" x14ac:dyDescent="0.55000000000000004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24" x14ac:dyDescent="0.55000000000000004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24" x14ac:dyDescent="0.55000000000000004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24" x14ac:dyDescent="0.55000000000000004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24" x14ac:dyDescent="0.55000000000000004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24" x14ac:dyDescent="0.55000000000000004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24" x14ac:dyDescent="0.55000000000000004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24" x14ac:dyDescent="0.55000000000000004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24" x14ac:dyDescent="0.55000000000000004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24" x14ac:dyDescent="0.55000000000000004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24" x14ac:dyDescent="0.55000000000000004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24" x14ac:dyDescent="0.55000000000000004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24" x14ac:dyDescent="0.55000000000000004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24" x14ac:dyDescent="0.55000000000000004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24" x14ac:dyDescent="0.55000000000000004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24" x14ac:dyDescent="0.55000000000000004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24" x14ac:dyDescent="0.55000000000000004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24" x14ac:dyDescent="0.55000000000000004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24" x14ac:dyDescent="0.55000000000000004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24" x14ac:dyDescent="0.55000000000000004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24" x14ac:dyDescent="0.55000000000000004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24" x14ac:dyDescent="0.55000000000000004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24" x14ac:dyDescent="0.55000000000000004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24" x14ac:dyDescent="0.55000000000000004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24" x14ac:dyDescent="0.55000000000000004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24" x14ac:dyDescent="0.55000000000000004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24" x14ac:dyDescent="0.55000000000000004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24" x14ac:dyDescent="0.55000000000000004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24" x14ac:dyDescent="0.55000000000000004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24" x14ac:dyDescent="0.55000000000000004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24" x14ac:dyDescent="0.55000000000000004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24" x14ac:dyDescent="0.55000000000000004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24" x14ac:dyDescent="0.55000000000000004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24" x14ac:dyDescent="0.55000000000000004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24" x14ac:dyDescent="0.55000000000000004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24" x14ac:dyDescent="0.55000000000000004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24" x14ac:dyDescent="0.55000000000000004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24" x14ac:dyDescent="0.55000000000000004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24" x14ac:dyDescent="0.55000000000000004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24" x14ac:dyDescent="0.55000000000000004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24" x14ac:dyDescent="0.55000000000000004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24" x14ac:dyDescent="0.55000000000000004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24" x14ac:dyDescent="0.55000000000000004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24" x14ac:dyDescent="0.55000000000000004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24" x14ac:dyDescent="0.55000000000000004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24" x14ac:dyDescent="0.55000000000000004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24" x14ac:dyDescent="0.55000000000000004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24" x14ac:dyDescent="0.55000000000000004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24" x14ac:dyDescent="0.55000000000000004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24" x14ac:dyDescent="0.55000000000000004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24" x14ac:dyDescent="0.55000000000000004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24" x14ac:dyDescent="0.55000000000000004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24" x14ac:dyDescent="0.55000000000000004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24" x14ac:dyDescent="0.55000000000000004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24" x14ac:dyDescent="0.55000000000000004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24" x14ac:dyDescent="0.55000000000000004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24" x14ac:dyDescent="0.55000000000000004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24" x14ac:dyDescent="0.55000000000000004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24" x14ac:dyDescent="0.55000000000000004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24" x14ac:dyDescent="0.55000000000000004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24" x14ac:dyDescent="0.55000000000000004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24" x14ac:dyDescent="0.55000000000000004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24" x14ac:dyDescent="0.55000000000000004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24" x14ac:dyDescent="0.55000000000000004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24" x14ac:dyDescent="0.55000000000000004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24" x14ac:dyDescent="0.55000000000000004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24" x14ac:dyDescent="0.55000000000000004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24" x14ac:dyDescent="0.55000000000000004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24" x14ac:dyDescent="0.55000000000000004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24" x14ac:dyDescent="0.55000000000000004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24" x14ac:dyDescent="0.55000000000000004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24" x14ac:dyDescent="0.55000000000000004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24" x14ac:dyDescent="0.55000000000000004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24" x14ac:dyDescent="0.55000000000000004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24" x14ac:dyDescent="0.55000000000000004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24" x14ac:dyDescent="0.55000000000000004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24" x14ac:dyDescent="0.55000000000000004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24" x14ac:dyDescent="0.55000000000000004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24" x14ac:dyDescent="0.55000000000000004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24" x14ac:dyDescent="0.55000000000000004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24" x14ac:dyDescent="0.55000000000000004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24" x14ac:dyDescent="0.55000000000000004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24" x14ac:dyDescent="0.55000000000000004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24" x14ac:dyDescent="0.55000000000000004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24" x14ac:dyDescent="0.55000000000000004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24" x14ac:dyDescent="0.55000000000000004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24" x14ac:dyDescent="0.55000000000000004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24" x14ac:dyDescent="0.55000000000000004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24" x14ac:dyDescent="0.55000000000000004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24" x14ac:dyDescent="0.55000000000000004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24" x14ac:dyDescent="0.55000000000000004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24" x14ac:dyDescent="0.55000000000000004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24" x14ac:dyDescent="0.55000000000000004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24" x14ac:dyDescent="0.55000000000000004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24" x14ac:dyDescent="0.55000000000000004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24" x14ac:dyDescent="0.55000000000000004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24" x14ac:dyDescent="0.55000000000000004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24" x14ac:dyDescent="0.55000000000000004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24" x14ac:dyDescent="0.55000000000000004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24" x14ac:dyDescent="0.55000000000000004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24" x14ac:dyDescent="0.55000000000000004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24" x14ac:dyDescent="0.55000000000000004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24" x14ac:dyDescent="0.55000000000000004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24" x14ac:dyDescent="0.55000000000000004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24" x14ac:dyDescent="0.55000000000000004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24" x14ac:dyDescent="0.55000000000000004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24" x14ac:dyDescent="0.55000000000000004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24" x14ac:dyDescent="0.55000000000000004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24" x14ac:dyDescent="0.55000000000000004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24" x14ac:dyDescent="0.55000000000000004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24" x14ac:dyDescent="0.55000000000000004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24" x14ac:dyDescent="0.55000000000000004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24" x14ac:dyDescent="0.55000000000000004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24" x14ac:dyDescent="0.55000000000000004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24" x14ac:dyDescent="0.55000000000000004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24" x14ac:dyDescent="0.55000000000000004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24" x14ac:dyDescent="0.55000000000000004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24" x14ac:dyDescent="0.55000000000000004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24" x14ac:dyDescent="0.55000000000000004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24" x14ac:dyDescent="0.55000000000000004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24" x14ac:dyDescent="0.55000000000000004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24" x14ac:dyDescent="0.55000000000000004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24" x14ac:dyDescent="0.55000000000000004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24" x14ac:dyDescent="0.55000000000000004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24" x14ac:dyDescent="0.55000000000000004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24" x14ac:dyDescent="0.55000000000000004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24" x14ac:dyDescent="0.55000000000000004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24" x14ac:dyDescent="0.55000000000000004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24" x14ac:dyDescent="0.55000000000000004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24" x14ac:dyDescent="0.55000000000000004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24" x14ac:dyDescent="0.55000000000000004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24" x14ac:dyDescent="0.55000000000000004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24" x14ac:dyDescent="0.55000000000000004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24" x14ac:dyDescent="0.55000000000000004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24" x14ac:dyDescent="0.55000000000000004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24" x14ac:dyDescent="0.55000000000000004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24" x14ac:dyDescent="0.55000000000000004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24" x14ac:dyDescent="0.55000000000000004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24" x14ac:dyDescent="0.55000000000000004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24" x14ac:dyDescent="0.55000000000000004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24" x14ac:dyDescent="0.55000000000000004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24" x14ac:dyDescent="0.55000000000000004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24" x14ac:dyDescent="0.55000000000000004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24" x14ac:dyDescent="0.55000000000000004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24" x14ac:dyDescent="0.55000000000000004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24" x14ac:dyDescent="0.55000000000000004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24" x14ac:dyDescent="0.55000000000000004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24" x14ac:dyDescent="0.55000000000000004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24" x14ac:dyDescent="0.55000000000000004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24" x14ac:dyDescent="0.55000000000000004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24" x14ac:dyDescent="0.55000000000000004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24" x14ac:dyDescent="0.55000000000000004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24" x14ac:dyDescent="0.55000000000000004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24" x14ac:dyDescent="0.55000000000000004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24" x14ac:dyDescent="0.55000000000000004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24" x14ac:dyDescent="0.55000000000000004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24" x14ac:dyDescent="0.55000000000000004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24" x14ac:dyDescent="0.55000000000000004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24" x14ac:dyDescent="0.55000000000000004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24" x14ac:dyDescent="0.55000000000000004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24" x14ac:dyDescent="0.55000000000000004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24" x14ac:dyDescent="0.55000000000000004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24" x14ac:dyDescent="0.55000000000000004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24" x14ac:dyDescent="0.55000000000000004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24" x14ac:dyDescent="0.55000000000000004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24" x14ac:dyDescent="0.55000000000000004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24" x14ac:dyDescent="0.55000000000000004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24" x14ac:dyDescent="0.55000000000000004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24" x14ac:dyDescent="0.55000000000000004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24" x14ac:dyDescent="0.55000000000000004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24" x14ac:dyDescent="0.55000000000000004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24" x14ac:dyDescent="0.55000000000000004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24" x14ac:dyDescent="0.55000000000000004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24" x14ac:dyDescent="0.55000000000000004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24" x14ac:dyDescent="0.55000000000000004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24" x14ac:dyDescent="0.55000000000000004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24" x14ac:dyDescent="0.55000000000000004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24" x14ac:dyDescent="0.55000000000000004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24" x14ac:dyDescent="0.55000000000000004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24" x14ac:dyDescent="0.55000000000000004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24" x14ac:dyDescent="0.55000000000000004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24" x14ac:dyDescent="0.55000000000000004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24" x14ac:dyDescent="0.55000000000000004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24" x14ac:dyDescent="0.55000000000000004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24" x14ac:dyDescent="0.55000000000000004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24" x14ac:dyDescent="0.55000000000000004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24" x14ac:dyDescent="0.55000000000000004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24" x14ac:dyDescent="0.55000000000000004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24" x14ac:dyDescent="0.55000000000000004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24" x14ac:dyDescent="0.55000000000000004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24" x14ac:dyDescent="0.55000000000000004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24" x14ac:dyDescent="0.55000000000000004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24" x14ac:dyDescent="0.55000000000000004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24" x14ac:dyDescent="0.55000000000000004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24" x14ac:dyDescent="0.55000000000000004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24" x14ac:dyDescent="0.55000000000000004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24" x14ac:dyDescent="0.55000000000000004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24" x14ac:dyDescent="0.55000000000000004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24" x14ac:dyDescent="0.55000000000000004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24" x14ac:dyDescent="0.55000000000000004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24" x14ac:dyDescent="0.55000000000000004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24" x14ac:dyDescent="0.55000000000000004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24" x14ac:dyDescent="0.55000000000000004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24" x14ac:dyDescent="0.55000000000000004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24" x14ac:dyDescent="0.55000000000000004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24" x14ac:dyDescent="0.55000000000000004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24" x14ac:dyDescent="0.55000000000000004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24" x14ac:dyDescent="0.55000000000000004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24" x14ac:dyDescent="0.55000000000000004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24" x14ac:dyDescent="0.55000000000000004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24" x14ac:dyDescent="0.55000000000000004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24" x14ac:dyDescent="0.55000000000000004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24" x14ac:dyDescent="0.55000000000000004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24" x14ac:dyDescent="0.55000000000000004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24" x14ac:dyDescent="0.55000000000000004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24" x14ac:dyDescent="0.55000000000000004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24" x14ac:dyDescent="0.55000000000000004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24" x14ac:dyDescent="0.55000000000000004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24" x14ac:dyDescent="0.55000000000000004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24" x14ac:dyDescent="0.55000000000000004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24" x14ac:dyDescent="0.55000000000000004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24" x14ac:dyDescent="0.55000000000000004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24" x14ac:dyDescent="0.55000000000000004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24" x14ac:dyDescent="0.55000000000000004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24" x14ac:dyDescent="0.55000000000000004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24" x14ac:dyDescent="0.55000000000000004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24" x14ac:dyDescent="0.55000000000000004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24" x14ac:dyDescent="0.55000000000000004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24" x14ac:dyDescent="0.55000000000000004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24" x14ac:dyDescent="0.55000000000000004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24" x14ac:dyDescent="0.55000000000000004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24" x14ac:dyDescent="0.55000000000000004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24" x14ac:dyDescent="0.55000000000000004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24" x14ac:dyDescent="0.55000000000000004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24" x14ac:dyDescent="0.55000000000000004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24" x14ac:dyDescent="0.55000000000000004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24" x14ac:dyDescent="0.55000000000000004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24" x14ac:dyDescent="0.55000000000000004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24" x14ac:dyDescent="0.55000000000000004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24" x14ac:dyDescent="0.55000000000000004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24" x14ac:dyDescent="0.55000000000000004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24" x14ac:dyDescent="0.55000000000000004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24" x14ac:dyDescent="0.55000000000000004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24" x14ac:dyDescent="0.55000000000000004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24" x14ac:dyDescent="0.55000000000000004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24" x14ac:dyDescent="0.55000000000000004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24" x14ac:dyDescent="0.55000000000000004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24" x14ac:dyDescent="0.55000000000000004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24" x14ac:dyDescent="0.55000000000000004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24" x14ac:dyDescent="0.55000000000000004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24" x14ac:dyDescent="0.55000000000000004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24" x14ac:dyDescent="0.55000000000000004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24" x14ac:dyDescent="0.55000000000000004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24" x14ac:dyDescent="0.55000000000000004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24" x14ac:dyDescent="0.55000000000000004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24" x14ac:dyDescent="0.55000000000000004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24" x14ac:dyDescent="0.55000000000000004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24" x14ac:dyDescent="0.55000000000000004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24" x14ac:dyDescent="0.55000000000000004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24" x14ac:dyDescent="0.55000000000000004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24" x14ac:dyDescent="0.55000000000000004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24" x14ac:dyDescent="0.55000000000000004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24" x14ac:dyDescent="0.55000000000000004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24" x14ac:dyDescent="0.55000000000000004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24" x14ac:dyDescent="0.55000000000000004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24" x14ac:dyDescent="0.55000000000000004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24" x14ac:dyDescent="0.55000000000000004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24" x14ac:dyDescent="0.55000000000000004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24" x14ac:dyDescent="0.55000000000000004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24" x14ac:dyDescent="0.55000000000000004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24" x14ac:dyDescent="0.55000000000000004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24" x14ac:dyDescent="0.55000000000000004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24" x14ac:dyDescent="0.55000000000000004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24" x14ac:dyDescent="0.55000000000000004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24" x14ac:dyDescent="0.55000000000000004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24" x14ac:dyDescent="0.55000000000000004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24" x14ac:dyDescent="0.55000000000000004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24" x14ac:dyDescent="0.55000000000000004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24" x14ac:dyDescent="0.55000000000000004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24" x14ac:dyDescent="0.55000000000000004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24" x14ac:dyDescent="0.55000000000000004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24" x14ac:dyDescent="0.55000000000000004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24" x14ac:dyDescent="0.55000000000000004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24" x14ac:dyDescent="0.55000000000000004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24" x14ac:dyDescent="0.55000000000000004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24" x14ac:dyDescent="0.55000000000000004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24" x14ac:dyDescent="0.55000000000000004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24" x14ac:dyDescent="0.55000000000000004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24" x14ac:dyDescent="0.55000000000000004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24" x14ac:dyDescent="0.55000000000000004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24" x14ac:dyDescent="0.55000000000000004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24" x14ac:dyDescent="0.55000000000000004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24" x14ac:dyDescent="0.55000000000000004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24" x14ac:dyDescent="0.55000000000000004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24" x14ac:dyDescent="0.55000000000000004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24" x14ac:dyDescent="0.55000000000000004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24" x14ac:dyDescent="0.55000000000000004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24" x14ac:dyDescent="0.55000000000000004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24" x14ac:dyDescent="0.55000000000000004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24" x14ac:dyDescent="0.55000000000000004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24" x14ac:dyDescent="0.55000000000000004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24" x14ac:dyDescent="0.55000000000000004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24" x14ac:dyDescent="0.55000000000000004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24" x14ac:dyDescent="0.55000000000000004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24" x14ac:dyDescent="0.55000000000000004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24" x14ac:dyDescent="0.55000000000000004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24" x14ac:dyDescent="0.55000000000000004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24" x14ac:dyDescent="0.55000000000000004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24" x14ac:dyDescent="0.55000000000000004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24" x14ac:dyDescent="0.55000000000000004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24" x14ac:dyDescent="0.55000000000000004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24" x14ac:dyDescent="0.55000000000000004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24" x14ac:dyDescent="0.55000000000000004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24" x14ac:dyDescent="0.55000000000000004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24" x14ac:dyDescent="0.55000000000000004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24" x14ac:dyDescent="0.55000000000000004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24" x14ac:dyDescent="0.55000000000000004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24" x14ac:dyDescent="0.55000000000000004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24" x14ac:dyDescent="0.55000000000000004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24" x14ac:dyDescent="0.55000000000000004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24" x14ac:dyDescent="0.55000000000000004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24" x14ac:dyDescent="0.55000000000000004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24" x14ac:dyDescent="0.55000000000000004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24" x14ac:dyDescent="0.55000000000000004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24" x14ac:dyDescent="0.55000000000000004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24" x14ac:dyDescent="0.55000000000000004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24" x14ac:dyDescent="0.55000000000000004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24" x14ac:dyDescent="0.55000000000000004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24" x14ac:dyDescent="0.55000000000000004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24" x14ac:dyDescent="0.55000000000000004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24" x14ac:dyDescent="0.55000000000000004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24" x14ac:dyDescent="0.55000000000000004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24" x14ac:dyDescent="0.55000000000000004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24" x14ac:dyDescent="0.55000000000000004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24" x14ac:dyDescent="0.55000000000000004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24" x14ac:dyDescent="0.55000000000000004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24" x14ac:dyDescent="0.55000000000000004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24" x14ac:dyDescent="0.55000000000000004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24" x14ac:dyDescent="0.55000000000000004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24" x14ac:dyDescent="0.55000000000000004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24" x14ac:dyDescent="0.55000000000000004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24" x14ac:dyDescent="0.55000000000000004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24" x14ac:dyDescent="0.55000000000000004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24" x14ac:dyDescent="0.55000000000000004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24" x14ac:dyDescent="0.55000000000000004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24" x14ac:dyDescent="0.55000000000000004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24" x14ac:dyDescent="0.55000000000000004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24" x14ac:dyDescent="0.55000000000000004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24" x14ac:dyDescent="0.55000000000000004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24" x14ac:dyDescent="0.55000000000000004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24" x14ac:dyDescent="0.55000000000000004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24" x14ac:dyDescent="0.55000000000000004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24" x14ac:dyDescent="0.55000000000000004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24" x14ac:dyDescent="0.55000000000000004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24" x14ac:dyDescent="0.55000000000000004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24" x14ac:dyDescent="0.55000000000000004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24" x14ac:dyDescent="0.55000000000000004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24" x14ac:dyDescent="0.55000000000000004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24" x14ac:dyDescent="0.55000000000000004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24" x14ac:dyDescent="0.55000000000000004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24" x14ac:dyDescent="0.55000000000000004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24" x14ac:dyDescent="0.55000000000000004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24" x14ac:dyDescent="0.55000000000000004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24" x14ac:dyDescent="0.55000000000000004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24" x14ac:dyDescent="0.55000000000000004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24" x14ac:dyDescent="0.55000000000000004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24" x14ac:dyDescent="0.55000000000000004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24" x14ac:dyDescent="0.55000000000000004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24" x14ac:dyDescent="0.55000000000000004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24" x14ac:dyDescent="0.55000000000000004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24" x14ac:dyDescent="0.55000000000000004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24" x14ac:dyDescent="0.55000000000000004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24" x14ac:dyDescent="0.55000000000000004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24" x14ac:dyDescent="0.55000000000000004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24" x14ac:dyDescent="0.55000000000000004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24" x14ac:dyDescent="0.55000000000000004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24" x14ac:dyDescent="0.55000000000000004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24" x14ac:dyDescent="0.55000000000000004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24" x14ac:dyDescent="0.55000000000000004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24" x14ac:dyDescent="0.55000000000000004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24" x14ac:dyDescent="0.55000000000000004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24" x14ac:dyDescent="0.55000000000000004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24" x14ac:dyDescent="0.55000000000000004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24" x14ac:dyDescent="0.55000000000000004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24" x14ac:dyDescent="0.55000000000000004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24" x14ac:dyDescent="0.55000000000000004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24" x14ac:dyDescent="0.55000000000000004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24" x14ac:dyDescent="0.55000000000000004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24" x14ac:dyDescent="0.55000000000000004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24" x14ac:dyDescent="0.55000000000000004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24" x14ac:dyDescent="0.55000000000000004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24" x14ac:dyDescent="0.55000000000000004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24" x14ac:dyDescent="0.55000000000000004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24" x14ac:dyDescent="0.55000000000000004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24" x14ac:dyDescent="0.55000000000000004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24" x14ac:dyDescent="0.55000000000000004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24" x14ac:dyDescent="0.55000000000000004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24" x14ac:dyDescent="0.55000000000000004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24" x14ac:dyDescent="0.55000000000000004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24" x14ac:dyDescent="0.55000000000000004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24" x14ac:dyDescent="0.55000000000000004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24" x14ac:dyDescent="0.55000000000000004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24" x14ac:dyDescent="0.55000000000000004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24" x14ac:dyDescent="0.55000000000000004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24" x14ac:dyDescent="0.55000000000000004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24" x14ac:dyDescent="0.55000000000000004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24" x14ac:dyDescent="0.55000000000000004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24" x14ac:dyDescent="0.55000000000000004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24" x14ac:dyDescent="0.55000000000000004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24" x14ac:dyDescent="0.55000000000000004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24" x14ac:dyDescent="0.55000000000000004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24" x14ac:dyDescent="0.55000000000000004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24" x14ac:dyDescent="0.55000000000000004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24" x14ac:dyDescent="0.55000000000000004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24" x14ac:dyDescent="0.55000000000000004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24" x14ac:dyDescent="0.55000000000000004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24" x14ac:dyDescent="0.55000000000000004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24" x14ac:dyDescent="0.55000000000000004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24" x14ac:dyDescent="0.55000000000000004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24" x14ac:dyDescent="0.55000000000000004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24" x14ac:dyDescent="0.55000000000000004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24" x14ac:dyDescent="0.55000000000000004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24" x14ac:dyDescent="0.55000000000000004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24" x14ac:dyDescent="0.55000000000000004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24" x14ac:dyDescent="0.55000000000000004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24" x14ac:dyDescent="0.55000000000000004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24" x14ac:dyDescent="0.55000000000000004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24" x14ac:dyDescent="0.55000000000000004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24" x14ac:dyDescent="0.55000000000000004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24" x14ac:dyDescent="0.55000000000000004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24" x14ac:dyDescent="0.55000000000000004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24" x14ac:dyDescent="0.55000000000000004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24" x14ac:dyDescent="0.55000000000000004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24" x14ac:dyDescent="0.55000000000000004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24" x14ac:dyDescent="0.55000000000000004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24" x14ac:dyDescent="0.55000000000000004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24" x14ac:dyDescent="0.55000000000000004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24" x14ac:dyDescent="0.55000000000000004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24" x14ac:dyDescent="0.55000000000000004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24" x14ac:dyDescent="0.55000000000000004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24" x14ac:dyDescent="0.55000000000000004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24" x14ac:dyDescent="0.55000000000000004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24" x14ac:dyDescent="0.55000000000000004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24" x14ac:dyDescent="0.55000000000000004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24" x14ac:dyDescent="0.55000000000000004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24" x14ac:dyDescent="0.55000000000000004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24" x14ac:dyDescent="0.55000000000000004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24" x14ac:dyDescent="0.55000000000000004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24" x14ac:dyDescent="0.55000000000000004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24" x14ac:dyDescent="0.55000000000000004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24" x14ac:dyDescent="0.55000000000000004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24" x14ac:dyDescent="0.55000000000000004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24" x14ac:dyDescent="0.55000000000000004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24" x14ac:dyDescent="0.55000000000000004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24" x14ac:dyDescent="0.55000000000000004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24" x14ac:dyDescent="0.55000000000000004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24" x14ac:dyDescent="0.55000000000000004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24" x14ac:dyDescent="0.55000000000000004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24" x14ac:dyDescent="0.55000000000000004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24" x14ac:dyDescent="0.55000000000000004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24" x14ac:dyDescent="0.55000000000000004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24" x14ac:dyDescent="0.55000000000000004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24" x14ac:dyDescent="0.55000000000000004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24" x14ac:dyDescent="0.55000000000000004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24" x14ac:dyDescent="0.55000000000000004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24" x14ac:dyDescent="0.55000000000000004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24" x14ac:dyDescent="0.55000000000000004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24" x14ac:dyDescent="0.55000000000000004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24" x14ac:dyDescent="0.55000000000000004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24" x14ac:dyDescent="0.55000000000000004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24" x14ac:dyDescent="0.55000000000000004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24" x14ac:dyDescent="0.55000000000000004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24" x14ac:dyDescent="0.55000000000000004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24" x14ac:dyDescent="0.55000000000000004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24" x14ac:dyDescent="0.55000000000000004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24" x14ac:dyDescent="0.55000000000000004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24" x14ac:dyDescent="0.55000000000000004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24" x14ac:dyDescent="0.55000000000000004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24" x14ac:dyDescent="0.55000000000000004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24" x14ac:dyDescent="0.55000000000000004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24" x14ac:dyDescent="0.55000000000000004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24" x14ac:dyDescent="0.55000000000000004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24" x14ac:dyDescent="0.55000000000000004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24" x14ac:dyDescent="0.55000000000000004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24" x14ac:dyDescent="0.55000000000000004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24" x14ac:dyDescent="0.55000000000000004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24" x14ac:dyDescent="0.55000000000000004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24" x14ac:dyDescent="0.55000000000000004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24" x14ac:dyDescent="0.55000000000000004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24" x14ac:dyDescent="0.55000000000000004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24" x14ac:dyDescent="0.55000000000000004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24" x14ac:dyDescent="0.55000000000000004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24" x14ac:dyDescent="0.55000000000000004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24" x14ac:dyDescent="0.55000000000000004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24" x14ac:dyDescent="0.55000000000000004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24" x14ac:dyDescent="0.55000000000000004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24" x14ac:dyDescent="0.55000000000000004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24" x14ac:dyDescent="0.55000000000000004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24" x14ac:dyDescent="0.55000000000000004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24" x14ac:dyDescent="0.55000000000000004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24" x14ac:dyDescent="0.55000000000000004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24" x14ac:dyDescent="0.55000000000000004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24" x14ac:dyDescent="0.55000000000000004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24" x14ac:dyDescent="0.55000000000000004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24" x14ac:dyDescent="0.55000000000000004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24" x14ac:dyDescent="0.55000000000000004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24" x14ac:dyDescent="0.55000000000000004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24" x14ac:dyDescent="0.55000000000000004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24" x14ac:dyDescent="0.55000000000000004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24" x14ac:dyDescent="0.55000000000000004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24" x14ac:dyDescent="0.55000000000000004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24" x14ac:dyDescent="0.55000000000000004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24" x14ac:dyDescent="0.55000000000000004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24" x14ac:dyDescent="0.55000000000000004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24" x14ac:dyDescent="0.55000000000000004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24" x14ac:dyDescent="0.55000000000000004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24" x14ac:dyDescent="0.55000000000000004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24" x14ac:dyDescent="0.55000000000000004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24" x14ac:dyDescent="0.55000000000000004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24" x14ac:dyDescent="0.55000000000000004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24" x14ac:dyDescent="0.55000000000000004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24" x14ac:dyDescent="0.55000000000000004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24" x14ac:dyDescent="0.55000000000000004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24" x14ac:dyDescent="0.55000000000000004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24" x14ac:dyDescent="0.55000000000000004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24" x14ac:dyDescent="0.55000000000000004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24" x14ac:dyDescent="0.55000000000000004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24" x14ac:dyDescent="0.55000000000000004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24" x14ac:dyDescent="0.55000000000000004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24" x14ac:dyDescent="0.55000000000000004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24" x14ac:dyDescent="0.55000000000000004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24" x14ac:dyDescent="0.55000000000000004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24" x14ac:dyDescent="0.55000000000000004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24" x14ac:dyDescent="0.55000000000000004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24" x14ac:dyDescent="0.55000000000000004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24" x14ac:dyDescent="0.55000000000000004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24" x14ac:dyDescent="0.55000000000000004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24" x14ac:dyDescent="0.55000000000000004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24" x14ac:dyDescent="0.55000000000000004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24" x14ac:dyDescent="0.55000000000000004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24" x14ac:dyDescent="0.55000000000000004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24" x14ac:dyDescent="0.55000000000000004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24" x14ac:dyDescent="0.55000000000000004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24" x14ac:dyDescent="0.55000000000000004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24" x14ac:dyDescent="0.55000000000000004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24" x14ac:dyDescent="0.55000000000000004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24" x14ac:dyDescent="0.55000000000000004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24" x14ac:dyDescent="0.55000000000000004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24" x14ac:dyDescent="0.55000000000000004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24" x14ac:dyDescent="0.55000000000000004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24" x14ac:dyDescent="0.55000000000000004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24" x14ac:dyDescent="0.55000000000000004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24" x14ac:dyDescent="0.55000000000000004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24" x14ac:dyDescent="0.55000000000000004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24" x14ac:dyDescent="0.55000000000000004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24" x14ac:dyDescent="0.55000000000000004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24" x14ac:dyDescent="0.55000000000000004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24" x14ac:dyDescent="0.55000000000000004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24" x14ac:dyDescent="0.55000000000000004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24" x14ac:dyDescent="0.55000000000000004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24" x14ac:dyDescent="0.55000000000000004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24" x14ac:dyDescent="0.55000000000000004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24" x14ac:dyDescent="0.55000000000000004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24" x14ac:dyDescent="0.55000000000000004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24" x14ac:dyDescent="0.55000000000000004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24" x14ac:dyDescent="0.55000000000000004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24" x14ac:dyDescent="0.55000000000000004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24" x14ac:dyDescent="0.55000000000000004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24" x14ac:dyDescent="0.55000000000000004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24" x14ac:dyDescent="0.55000000000000004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24" x14ac:dyDescent="0.55000000000000004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24" x14ac:dyDescent="0.55000000000000004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24" x14ac:dyDescent="0.55000000000000004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24" x14ac:dyDescent="0.55000000000000004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24" x14ac:dyDescent="0.55000000000000004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24" x14ac:dyDescent="0.55000000000000004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24" x14ac:dyDescent="0.55000000000000004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10">
    <mergeCell ref="A19:C19"/>
    <mergeCell ref="A20:C20"/>
    <mergeCell ref="A21:C21"/>
    <mergeCell ref="A4:D4"/>
    <mergeCell ref="F4:P4"/>
    <mergeCell ref="A13:D13"/>
    <mergeCell ref="A14:D14"/>
    <mergeCell ref="A15:D15"/>
    <mergeCell ref="A16:D16"/>
    <mergeCell ref="A18:C18"/>
  </mergeCells>
  <pageMargins left="0.7" right="0.7" top="0.75" bottom="0.75" header="0" footer="0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สาธิต_RM_PLAN</vt:lpstr>
      <vt:lpstr>คำอธิบายการใช้แบบฟอร์ม FM-RM-01</vt:lpstr>
      <vt:lpstr>เกณฑ์โอกาส-ผลกระทบ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2026-02-27T08:28:02Z</dcterms:created>
  <dcterms:modified xsi:type="dcterms:W3CDTF">2026-02-27T10:23:17Z</dcterms:modified>
</cp:coreProperties>
</file>